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800" windowHeight="11745" tabRatio="673" activeTab="4"/>
  </bookViews>
  <sheets>
    <sheet name="Scoring Judge 1" sheetId="17" r:id="rId1"/>
    <sheet name="Scoring Judge 2" sheetId="29" r:id="rId2"/>
    <sheet name="Scoring Judge 3" sheetId="31" r:id="rId3"/>
    <sheet name="Ranking " sheetId="20" r:id="rId4"/>
    <sheet name="Time" sheetId="21" r:id="rId5"/>
  </sheets>
  <definedNames/>
  <calcPr calcId="152511"/>
</workbook>
</file>

<file path=xl/sharedStrings.xml><?xml version="1.0" encoding="utf-8"?>
<sst xmlns="http://schemas.openxmlformats.org/spreadsheetml/2006/main" count="155" uniqueCount="64">
  <si>
    <t>S No</t>
  </si>
  <si>
    <t>Rank</t>
  </si>
  <si>
    <t>Total - Penalty</t>
  </si>
  <si>
    <t>Total</t>
  </si>
  <si>
    <r>
      <t xml:space="preserve">Explanation of gist of </t>
    </r>
    <r>
      <rPr>
        <i/>
        <sz val="10"/>
        <rFont val="Arial"/>
        <family val="2"/>
      </rPr>
      <t>shabad</t>
    </r>
    <r>
      <rPr>
        <sz val="10"/>
        <rFont val="Arial"/>
        <family val="2"/>
      </rPr>
      <t>.</t>
    </r>
  </si>
  <si>
    <t>Jattha</t>
  </si>
  <si>
    <t xml:space="preserve">Vocal skill </t>
  </si>
  <si>
    <t xml:space="preserve">String instrumental skill </t>
  </si>
  <si>
    <t xml:space="preserve">jori/mridang/tabla skill </t>
  </si>
  <si>
    <t>Scoring Sheet</t>
  </si>
  <si>
    <t>length of shabad.</t>
  </si>
  <si>
    <t>jattha with 3 members have less of a challenge for coordination than one with 5 members.</t>
  </si>
  <si>
    <t xml:space="preserve"> Marks for Manglacharan are included in "Jatthas's Vocal skill".</t>
  </si>
  <si>
    <t>Marks for Shaan are included in "String instrument and jori/mridang/tabla skill".</t>
  </si>
  <si>
    <t>Vocal skills include - Swar, Lai, composition, pronunciation, accuracy of Raag, melodius voice, coordination amongst vocalists, overall presentation and effectiveness.</t>
  </si>
  <si>
    <t>Final Position</t>
  </si>
  <si>
    <t>Ranking Sheet</t>
  </si>
  <si>
    <t>Following factors should be considered while evaluating performance of a Jattha.</t>
  </si>
  <si>
    <t>Jattha with more than one string instrument has definitely more challenge than having only one.</t>
  </si>
  <si>
    <t>shabad is commonly sung by Ragees.</t>
  </si>
  <si>
    <t>judge 1</t>
  </si>
  <si>
    <t>judge 2</t>
  </si>
  <si>
    <t>judge 3</t>
  </si>
  <si>
    <t>Total Ranking</t>
  </si>
  <si>
    <t>Comments</t>
  </si>
  <si>
    <t>Ranking</t>
  </si>
  <si>
    <t>Time Keeping</t>
  </si>
  <si>
    <t>Actual Time taken</t>
  </si>
  <si>
    <t>Excess time</t>
  </si>
  <si>
    <t>Scoring Guidelines</t>
  </si>
  <si>
    <t>partaal Vs non-partaal.</t>
  </si>
  <si>
    <t>CD is available for the shabad – sung by professionals in the particular Raag.</t>
  </si>
  <si>
    <t>shabad in the same Raag but different variations of Raag (Raag Parkaar). 
Some Raag Parkaars may be more difficult than others.</t>
  </si>
  <si>
    <t xml:space="preserve">Raag: </t>
  </si>
  <si>
    <t xml:space="preserve">Group I/ II/ III      age xx-xx    </t>
  </si>
  <si>
    <t>overall performance</t>
  </si>
  <si>
    <t>Penalties</t>
  </si>
  <si>
    <t>Jattha #</t>
  </si>
  <si>
    <t>Max. Marks</t>
  </si>
  <si>
    <t>judge 1: ______________________</t>
  </si>
  <si>
    <t>judge 2: ______________________</t>
  </si>
  <si>
    <t>judge 3: ______________________</t>
  </si>
  <si>
    <t>Correct pronunciation</t>
  </si>
  <si>
    <t>Judge 1: _________________________________</t>
  </si>
  <si>
    <t xml:space="preserve">xx Keertan Darbar 20xx                                                                                                                                      </t>
  </si>
  <si>
    <t>Judge 2: _________________________________</t>
  </si>
  <si>
    <t xml:space="preserve">xx Keertan Darbar 20xx                                                                                                                                       </t>
  </si>
  <si>
    <t>Judge 3: _________________________________</t>
  </si>
  <si>
    <t>Name: _______________________________________</t>
  </si>
  <si>
    <t>Time Keeper: _________________________________</t>
  </si>
  <si>
    <t>First Tuk:
Rahao:</t>
  </si>
  <si>
    <t>Remarks</t>
  </si>
  <si>
    <t>Rule 1: Rahao as Sthaee</t>
  </si>
  <si>
    <t>Excess Time</t>
  </si>
  <si>
    <t>Light Flashing 
10/ 13/ 18</t>
  </si>
  <si>
    <t>Light On 
12/ 15/ 20</t>
  </si>
  <si>
    <t>Light Off 
12:30/ 15:30/ 20:30</t>
  </si>
  <si>
    <t>Rule 2: Electronic box</t>
  </si>
  <si>
    <t>Rule 3: one Shabad without Parmaan</t>
  </si>
  <si>
    <t>Rule 4: gist of complete Shabad</t>
  </si>
  <si>
    <t>Rule 5: Complete Shabad (!!!)</t>
  </si>
  <si>
    <t>Rule 6: Aalaap using words</t>
  </si>
  <si>
    <t>Rule 7: Akaar Aalaap</t>
  </si>
  <si>
    <t xml:space="preserve">Rule 8: Taan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</si>
</sst>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7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sz val="10"/>
      <name val="AnmolLipiHeavy"/>
      <family val="2"/>
    </font>
    <font>
      <b/>
      <sz val="10"/>
      <name val="AnmolKalmi"/>
      <family val="2"/>
    </font>
    <font>
      <sz val="8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i/>
      <sz val="12"/>
      <name val="Arial"/>
      <family val="2"/>
    </font>
    <font>
      <sz val="14"/>
      <name val="Times New Roman"/>
      <family val="1"/>
    </font>
    <font>
      <sz val="8"/>
      <color indexed="8"/>
      <name val="Arial"/>
      <family val="2"/>
    </font>
    <font>
      <sz val="10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double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double"/>
      <bottom style="double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/>
      <bottom style="medium"/>
    </border>
    <border>
      <left/>
      <right/>
      <top/>
      <bottom style="double"/>
    </border>
    <border>
      <left/>
      <right style="double"/>
      <top style="double"/>
      <bottom style="double"/>
    </border>
    <border>
      <left style="thin"/>
      <right style="medium"/>
      <top style="double"/>
      <bottom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double"/>
      <top style="double"/>
      <bottom style="thin"/>
    </border>
    <border>
      <left style="thin"/>
      <right style="double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double"/>
      <bottom style="medium"/>
    </border>
    <border>
      <left/>
      <right/>
      <top style="thin"/>
      <bottom style="thin"/>
    </border>
    <border>
      <left/>
      <right style="thin"/>
      <top style="double"/>
      <bottom/>
    </border>
    <border>
      <left/>
      <right style="thin"/>
      <top/>
      <bottom style="medium"/>
    </border>
    <border>
      <left style="thin"/>
      <right/>
      <top style="double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/>
    <xf numFmtId="1" fontId="0" fillId="0" borderId="0" xfId="0" applyNumberFormat="1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1" fontId="0" fillId="0" borderId="3" xfId="0" applyNumberFormat="1" applyFont="1" applyBorder="1" applyAlignment="1">
      <alignment horizontal="center" textRotation="90" wrapText="1"/>
    </xf>
    <xf numFmtId="0" fontId="1" fillId="0" borderId="4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0" fillId="0" borderId="3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0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textRotation="90" wrapText="1"/>
    </xf>
    <xf numFmtId="0" fontId="0" fillId="0" borderId="8" xfId="0" applyFont="1" applyBorder="1" applyAlignment="1">
      <alignment horizontal="center" textRotation="90" wrapText="1"/>
    </xf>
    <xf numFmtId="0" fontId="1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8" xfId="0" applyFont="1" applyBorder="1" applyAlignment="1">
      <alignment horizontal="center" textRotation="90" wrapText="1"/>
    </xf>
    <xf numFmtId="0" fontId="0" fillId="2" borderId="7" xfId="0" applyFont="1" applyFill="1" applyBorder="1" applyAlignment="1">
      <alignment horizontal="center" textRotation="90" wrapText="1"/>
    </xf>
    <xf numFmtId="0" fontId="14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1" fontId="0" fillId="2" borderId="14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2" borderId="8" xfId="0" applyFont="1" applyFill="1" applyBorder="1" applyAlignment="1">
      <alignment horizontal="center" textRotation="90" wrapText="1"/>
    </xf>
    <xf numFmtId="0" fontId="15" fillId="2" borderId="5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17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43" fontId="0" fillId="2" borderId="3" xfId="18" applyFont="1" applyFill="1" applyBorder="1" applyAlignment="1">
      <alignment horizontal="center" vertical="center"/>
    </xf>
    <xf numFmtId="43" fontId="0" fillId="2" borderId="19" xfId="18" applyFont="1" applyFill="1" applyBorder="1" applyAlignment="1">
      <alignment horizontal="center" vertical="center"/>
    </xf>
    <xf numFmtId="43" fontId="15" fillId="0" borderId="3" xfId="18" applyFont="1" applyFill="1" applyBorder="1" applyAlignment="1">
      <alignment horizontal="center" vertical="center" wrapText="1"/>
    </xf>
    <xf numFmtId="43" fontId="1" fillId="0" borderId="0" xfId="18" applyFont="1" applyAlignment="1">
      <alignment/>
    </xf>
    <xf numFmtId="1" fontId="0" fillId="2" borderId="3" xfId="0" applyNumberFormat="1" applyFill="1" applyBorder="1" applyAlignment="1">
      <alignment horizontal="center" vertical="center"/>
    </xf>
    <xf numFmtId="41" fontId="9" fillId="0" borderId="3" xfId="0" applyNumberFormat="1" applyFont="1" applyBorder="1" applyAlignment="1">
      <alignment horizontal="left" vertical="center" wrapText="1"/>
    </xf>
    <xf numFmtId="41" fontId="0" fillId="0" borderId="3" xfId="0" applyNumberForma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1" fontId="0" fillId="0" borderId="0" xfId="0" applyNumberFormat="1" applyAlignment="1">
      <alignment horizontal="center" textRotation="90"/>
    </xf>
    <xf numFmtId="41" fontId="0" fillId="2" borderId="3" xfId="0" applyNumberFormat="1" applyFill="1" applyBorder="1" applyAlignment="1">
      <alignment horizontal="center" vertical="center"/>
    </xf>
    <xf numFmtId="41" fontId="9" fillId="0" borderId="14" xfId="0" applyNumberFormat="1" applyFont="1" applyBorder="1" applyAlignment="1">
      <alignment horizontal="left" vertical="center" wrapText="1"/>
    </xf>
    <xf numFmtId="41" fontId="9" fillId="0" borderId="20" xfId="0" applyNumberFormat="1" applyFont="1" applyBorder="1" applyAlignment="1">
      <alignment horizontal="left" vertical="center" wrapText="1"/>
    </xf>
    <xf numFmtId="1" fontId="0" fillId="2" borderId="2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" fillId="0" borderId="22" xfId="0" applyNumberFormat="1" applyFont="1" applyBorder="1" applyAlignment="1">
      <alignment/>
    </xf>
    <xf numFmtId="1" fontId="0" fillId="3" borderId="23" xfId="0" applyNumberFormat="1" applyFill="1" applyBorder="1" applyAlignment="1">
      <alignment horizontal="center" textRotation="90"/>
    </xf>
    <xf numFmtId="1" fontId="0" fillId="3" borderId="24" xfId="0" applyNumberFormat="1" applyFill="1" applyBorder="1" applyAlignment="1">
      <alignment horizontal="center" textRotation="90"/>
    </xf>
    <xf numFmtId="1" fontId="4" fillId="3" borderId="2" xfId="0" applyNumberFormat="1" applyFont="1" applyFill="1" applyBorder="1" applyAlignment="1">
      <alignment horizontal="center" vertical="center"/>
    </xf>
    <xf numFmtId="41" fontId="9" fillId="3" borderId="23" xfId="0" applyNumberFormat="1" applyFont="1" applyFill="1" applyBorder="1" applyAlignment="1">
      <alignment horizontal="left" vertical="center" wrapText="1"/>
    </xf>
    <xf numFmtId="41" fontId="9" fillId="3" borderId="25" xfId="0" applyNumberFormat="1" applyFont="1" applyFill="1" applyBorder="1" applyAlignment="1">
      <alignment horizontal="left" vertical="center" wrapText="1"/>
    </xf>
    <xf numFmtId="41" fontId="9" fillId="3" borderId="3" xfId="0" applyNumberFormat="1" applyFont="1" applyFill="1" applyBorder="1" applyAlignment="1">
      <alignment horizontal="left" vertical="center" wrapText="1"/>
    </xf>
    <xf numFmtId="41" fontId="9" fillId="3" borderId="20" xfId="0" applyNumberFormat="1" applyFont="1" applyFill="1" applyBorder="1" applyAlignment="1">
      <alignment horizontal="left" vertical="center" wrapText="1"/>
    </xf>
    <xf numFmtId="1" fontId="0" fillId="3" borderId="23" xfId="0" applyNumberFormat="1" applyFill="1" applyBorder="1" applyAlignment="1">
      <alignment horizontal="center" textRotation="90" wrapText="1"/>
    </xf>
    <xf numFmtId="0" fontId="1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textRotation="90"/>
    </xf>
    <xf numFmtId="1" fontId="4" fillId="0" borderId="26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8" xfId="0" applyNumberForma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textRotation="90" wrapText="1"/>
    </xf>
    <xf numFmtId="0" fontId="16" fillId="0" borderId="2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0" borderId="3" xfId="0" applyBorder="1"/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2" borderId="29" xfId="0" applyFont="1" applyFill="1" applyBorder="1" applyAlignment="1">
      <alignment horizontal="center" vertical="center" textRotation="90" wrapText="1"/>
    </xf>
    <xf numFmtId="0" fontId="3" fillId="2" borderId="30" xfId="0" applyFont="1" applyFill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 textRotation="90" wrapText="1"/>
    </xf>
    <xf numFmtId="1" fontId="0" fillId="2" borderId="9" xfId="0" applyNumberFormat="1" applyFont="1" applyFill="1" applyBorder="1" applyAlignment="1">
      <alignment horizontal="center" vertical="center" textRotation="90" wrapText="1"/>
    </xf>
    <xf numFmtId="0" fontId="0" fillId="2" borderId="31" xfId="0" applyFont="1" applyFill="1" applyBorder="1" applyAlignment="1">
      <alignment horizontal="center" vertical="center" textRotation="90" wrapText="1"/>
    </xf>
    <xf numFmtId="0" fontId="0" fillId="2" borderId="32" xfId="0" applyFont="1" applyFill="1" applyBorder="1" applyAlignment="1">
      <alignment horizontal="center" vertical="center" textRotation="90" wrapText="1"/>
    </xf>
    <xf numFmtId="1" fontId="1" fillId="3" borderId="17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textRotation="90" wrapText="1"/>
    </xf>
    <xf numFmtId="0" fontId="0" fillId="2" borderId="33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0" fillId="2" borderId="7" xfId="0" applyFont="1" applyFill="1" applyBorder="1" applyAlignment="1">
      <alignment horizontal="center" textRotation="90" wrapText="1"/>
    </xf>
    <xf numFmtId="0" fontId="0" fillId="2" borderId="9" xfId="0" applyFont="1" applyFill="1" applyBorder="1" applyAlignment="1">
      <alignment horizont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workbookViewId="0" topLeftCell="A13">
      <selection activeCell="M7" sqref="M7"/>
    </sheetView>
  </sheetViews>
  <sheetFormatPr defaultColWidth="9.140625" defaultRowHeight="12.75"/>
  <cols>
    <col min="1" max="1" width="5.140625" style="0" bestFit="1" customWidth="1"/>
    <col min="2" max="2" width="45.7109375" style="0" customWidth="1"/>
    <col min="3" max="3" width="6.7109375" style="0" customWidth="1"/>
    <col min="4" max="17" width="6.7109375" style="1" customWidth="1"/>
    <col min="18" max="20" width="6.7109375" style="0" customWidth="1"/>
    <col min="21" max="21" width="27.8515625" style="0" customWidth="1"/>
  </cols>
  <sheetData>
    <row r="1" spans="1:20" ht="30.75" customHeight="1" thickBot="1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6" t="s">
        <v>9</v>
      </c>
      <c r="R1" s="86"/>
      <c r="S1" s="86"/>
      <c r="T1" s="86"/>
    </row>
    <row r="2" spans="1:21" s="2" customFormat="1" ht="21.75" customHeight="1" thickBot="1" thickTop="1">
      <c r="A2" s="90" t="s">
        <v>33</v>
      </c>
      <c r="B2" s="91"/>
      <c r="C2" s="92" t="s">
        <v>34</v>
      </c>
      <c r="D2" s="93"/>
      <c r="E2" s="93"/>
      <c r="F2" s="93"/>
      <c r="G2" s="93"/>
      <c r="H2" s="101"/>
      <c r="I2" s="98" t="s">
        <v>36</v>
      </c>
      <c r="J2" s="99"/>
      <c r="K2" s="99"/>
      <c r="L2" s="99"/>
      <c r="M2" s="99"/>
      <c r="N2" s="99"/>
      <c r="O2" s="99"/>
      <c r="P2" s="99"/>
      <c r="Q2" s="100"/>
      <c r="R2" s="92"/>
      <c r="S2" s="93"/>
      <c r="T2" s="93"/>
      <c r="U2" s="76" t="s">
        <v>51</v>
      </c>
    </row>
    <row r="3" spans="1:21" ht="135" customHeight="1" thickTop="1">
      <c r="A3" s="65" t="s">
        <v>37</v>
      </c>
      <c r="B3" s="64" t="s">
        <v>5</v>
      </c>
      <c r="C3" s="6" t="s">
        <v>42</v>
      </c>
      <c r="D3" s="6" t="s">
        <v>4</v>
      </c>
      <c r="E3" s="6" t="s">
        <v>6</v>
      </c>
      <c r="F3" s="15" t="s">
        <v>7</v>
      </c>
      <c r="G3" s="16" t="s">
        <v>8</v>
      </c>
      <c r="H3" s="49" t="s">
        <v>35</v>
      </c>
      <c r="I3" s="56" t="s">
        <v>52</v>
      </c>
      <c r="J3" s="56" t="s">
        <v>57</v>
      </c>
      <c r="K3" s="63" t="s">
        <v>58</v>
      </c>
      <c r="L3" s="63" t="s">
        <v>59</v>
      </c>
      <c r="M3" s="56" t="s">
        <v>60</v>
      </c>
      <c r="N3" s="56" t="s">
        <v>61</v>
      </c>
      <c r="O3" s="56" t="s">
        <v>62</v>
      </c>
      <c r="P3" s="56" t="s">
        <v>63</v>
      </c>
      <c r="Q3" s="57" t="s">
        <v>53</v>
      </c>
      <c r="R3" s="88" t="s">
        <v>3</v>
      </c>
      <c r="S3" s="94" t="s">
        <v>2</v>
      </c>
      <c r="T3" s="96" t="s">
        <v>1</v>
      </c>
      <c r="U3" s="77"/>
    </row>
    <row r="4" spans="1:21" ht="16.5" customHeight="1" thickBot="1">
      <c r="A4" s="39"/>
      <c r="B4" s="71" t="s">
        <v>38</v>
      </c>
      <c r="C4" s="72">
        <v>5</v>
      </c>
      <c r="D4" s="4">
        <v>10</v>
      </c>
      <c r="E4" s="4">
        <v>35</v>
      </c>
      <c r="F4" s="4">
        <v>20</v>
      </c>
      <c r="G4" s="4">
        <v>20</v>
      </c>
      <c r="H4" s="66">
        <v>10</v>
      </c>
      <c r="I4" s="58">
        <v>40</v>
      </c>
      <c r="J4" s="58">
        <v>20</v>
      </c>
      <c r="K4" s="58">
        <v>20</v>
      </c>
      <c r="L4" s="58">
        <v>10</v>
      </c>
      <c r="M4" s="58">
        <v>10</v>
      </c>
      <c r="N4" s="58">
        <v>5</v>
      </c>
      <c r="O4" s="58">
        <v>5</v>
      </c>
      <c r="P4" s="58">
        <v>5</v>
      </c>
      <c r="Q4" s="58"/>
      <c r="R4" s="89"/>
      <c r="S4" s="95"/>
      <c r="T4" s="97"/>
      <c r="U4" s="78"/>
    </row>
    <row r="5" spans="1:21" ht="35.1" customHeight="1">
      <c r="A5" s="40">
        <v>1</v>
      </c>
      <c r="B5" s="70" t="s">
        <v>50</v>
      </c>
      <c r="C5" s="70"/>
      <c r="D5" s="46"/>
      <c r="E5" s="46"/>
      <c r="F5" s="46"/>
      <c r="G5" s="46"/>
      <c r="H5" s="51"/>
      <c r="I5" s="59"/>
      <c r="J5" s="59"/>
      <c r="K5" s="59"/>
      <c r="L5" s="59"/>
      <c r="M5" s="59"/>
      <c r="N5" s="59"/>
      <c r="O5" s="59"/>
      <c r="P5" s="59"/>
      <c r="Q5" s="60"/>
      <c r="R5" s="53">
        <f>SUM(C5:H5)</f>
        <v>0</v>
      </c>
      <c r="S5" s="50">
        <f>SUM(D5:H5)-SUM(I5:Q5)</f>
        <v>0</v>
      </c>
      <c r="T5" s="74">
        <f>RANK(S5,$S$6:$S$15,0)</f>
        <v>1</v>
      </c>
      <c r="U5" s="75"/>
    </row>
    <row r="6" spans="1:21" ht="35.1" customHeight="1">
      <c r="A6" s="10">
        <v>2</v>
      </c>
      <c r="B6" s="70" t="s">
        <v>50</v>
      </c>
      <c r="C6" s="48"/>
      <c r="D6" s="46"/>
      <c r="E6" s="46"/>
      <c r="F6" s="46"/>
      <c r="G6" s="46"/>
      <c r="H6" s="52"/>
      <c r="I6" s="61"/>
      <c r="J6" s="61"/>
      <c r="K6" s="61"/>
      <c r="L6" s="61"/>
      <c r="M6" s="61"/>
      <c r="N6" s="61"/>
      <c r="O6" s="61"/>
      <c r="P6" s="61"/>
      <c r="Q6" s="62"/>
      <c r="R6" s="53">
        <f aca="true" t="shared" si="0" ref="R6:R15">SUM(C6:H6)</f>
        <v>0</v>
      </c>
      <c r="S6" s="50">
        <f>SUM(D6:H6)-SUM(I6:Q6)</f>
        <v>0</v>
      </c>
      <c r="T6" s="74">
        <f aca="true" t="shared" si="1" ref="T6:T15">RANK(S6,$S$6:$S$15,0)</f>
        <v>1</v>
      </c>
      <c r="U6" s="75"/>
    </row>
    <row r="7" spans="1:21" ht="35.1" customHeight="1">
      <c r="A7" s="10">
        <v>3</v>
      </c>
      <c r="B7" s="70" t="s">
        <v>50</v>
      </c>
      <c r="C7" s="48"/>
      <c r="D7" s="46"/>
      <c r="E7" s="46"/>
      <c r="F7" s="46"/>
      <c r="G7" s="46"/>
      <c r="H7" s="52"/>
      <c r="I7" s="61"/>
      <c r="J7" s="61"/>
      <c r="K7" s="61"/>
      <c r="L7" s="61"/>
      <c r="M7" s="61"/>
      <c r="N7" s="61"/>
      <c r="O7" s="61"/>
      <c r="P7" s="61"/>
      <c r="Q7" s="62"/>
      <c r="R7" s="53">
        <f t="shared" si="0"/>
        <v>0</v>
      </c>
      <c r="S7" s="50">
        <f>SUM(D7:H7)-SUM(I7:Q7)</f>
        <v>0</v>
      </c>
      <c r="T7" s="74">
        <f t="shared" si="1"/>
        <v>1</v>
      </c>
      <c r="U7" s="75"/>
    </row>
    <row r="8" spans="1:21" ht="35.1" customHeight="1">
      <c r="A8" s="10">
        <v>4</v>
      </c>
      <c r="B8" s="70" t="s">
        <v>50</v>
      </c>
      <c r="C8" s="48"/>
      <c r="D8" s="46"/>
      <c r="E8" s="46"/>
      <c r="F8" s="46"/>
      <c r="G8" s="46"/>
      <c r="H8" s="52"/>
      <c r="I8" s="61"/>
      <c r="J8" s="61"/>
      <c r="K8" s="61"/>
      <c r="L8" s="61"/>
      <c r="M8" s="61"/>
      <c r="N8" s="61"/>
      <c r="O8" s="61"/>
      <c r="P8" s="61"/>
      <c r="Q8" s="62"/>
      <c r="R8" s="53">
        <f t="shared" si="0"/>
        <v>0</v>
      </c>
      <c r="S8" s="50">
        <f>SUM(D8:H8)-SUM(I8:Q8)</f>
        <v>0</v>
      </c>
      <c r="T8" s="74">
        <f t="shared" si="1"/>
        <v>1</v>
      </c>
      <c r="U8" s="75"/>
    </row>
    <row r="9" spans="1:21" ht="35.1" customHeight="1">
      <c r="A9" s="10">
        <v>5</v>
      </c>
      <c r="B9" s="70" t="s">
        <v>50</v>
      </c>
      <c r="C9" s="48"/>
      <c r="D9" s="46"/>
      <c r="E9" s="46"/>
      <c r="F9" s="46"/>
      <c r="G9" s="46"/>
      <c r="H9" s="52"/>
      <c r="I9" s="61"/>
      <c r="J9" s="61"/>
      <c r="K9" s="61"/>
      <c r="L9" s="61"/>
      <c r="M9" s="61"/>
      <c r="N9" s="61"/>
      <c r="O9" s="61"/>
      <c r="P9" s="61"/>
      <c r="Q9" s="62"/>
      <c r="R9" s="53">
        <f t="shared" si="0"/>
        <v>0</v>
      </c>
      <c r="S9" s="50">
        <f>SUM(D9:H9)-SUM(I9:Q9)</f>
        <v>0</v>
      </c>
      <c r="T9" s="74">
        <f t="shared" si="1"/>
        <v>1</v>
      </c>
      <c r="U9" s="75"/>
    </row>
    <row r="10" spans="1:21" ht="35.1" customHeight="1">
      <c r="A10" s="10">
        <v>6</v>
      </c>
      <c r="B10" s="70" t="s">
        <v>50</v>
      </c>
      <c r="C10" s="48"/>
      <c r="D10" s="46"/>
      <c r="E10" s="46"/>
      <c r="F10" s="46"/>
      <c r="G10" s="46"/>
      <c r="H10" s="52"/>
      <c r="I10" s="61"/>
      <c r="J10" s="61"/>
      <c r="K10" s="61"/>
      <c r="L10" s="61"/>
      <c r="M10" s="61"/>
      <c r="N10" s="61"/>
      <c r="O10" s="61"/>
      <c r="P10" s="61"/>
      <c r="Q10" s="62"/>
      <c r="R10" s="53">
        <f t="shared" si="0"/>
        <v>0</v>
      </c>
      <c r="S10" s="50">
        <f>SUM(D10:H10)-SUM(I10:Q10)</f>
        <v>0</v>
      </c>
      <c r="T10" s="74">
        <f t="shared" si="1"/>
        <v>1</v>
      </c>
      <c r="U10" s="75"/>
    </row>
    <row r="11" spans="1:21" ht="35.1" customHeight="1">
      <c r="A11" s="10">
        <v>7</v>
      </c>
      <c r="B11" s="70" t="s">
        <v>50</v>
      </c>
      <c r="C11" s="48"/>
      <c r="D11" s="46"/>
      <c r="E11" s="46"/>
      <c r="F11" s="46"/>
      <c r="G11" s="46"/>
      <c r="H11" s="52"/>
      <c r="I11" s="61"/>
      <c r="J11" s="61"/>
      <c r="K11" s="61"/>
      <c r="L11" s="61"/>
      <c r="M11" s="61"/>
      <c r="N11" s="61"/>
      <c r="O11" s="61"/>
      <c r="P11" s="61"/>
      <c r="Q11" s="62"/>
      <c r="R11" s="53">
        <f t="shared" si="0"/>
        <v>0</v>
      </c>
      <c r="S11" s="50">
        <f>SUM(D11:H11)-SUM(I11:Q11)</f>
        <v>0</v>
      </c>
      <c r="T11" s="74">
        <f t="shared" si="1"/>
        <v>1</v>
      </c>
      <c r="U11" s="75"/>
    </row>
    <row r="12" spans="1:21" ht="35.1" customHeight="1">
      <c r="A12" s="10">
        <v>9</v>
      </c>
      <c r="B12" s="70" t="s">
        <v>50</v>
      </c>
      <c r="C12" s="48"/>
      <c r="D12" s="46"/>
      <c r="E12" s="46"/>
      <c r="F12" s="46"/>
      <c r="G12" s="46"/>
      <c r="H12" s="52"/>
      <c r="I12" s="61"/>
      <c r="J12" s="61"/>
      <c r="K12" s="61"/>
      <c r="L12" s="61"/>
      <c r="M12" s="61"/>
      <c r="N12" s="61"/>
      <c r="O12" s="61"/>
      <c r="P12" s="61"/>
      <c r="Q12" s="62"/>
      <c r="R12" s="53">
        <f t="shared" si="0"/>
        <v>0</v>
      </c>
      <c r="S12" s="50">
        <f>SUM(D12:H12)-SUM(I12:Q12)</f>
        <v>0</v>
      </c>
      <c r="T12" s="74">
        <f t="shared" si="1"/>
        <v>1</v>
      </c>
      <c r="U12" s="75"/>
    </row>
    <row r="13" spans="1:21" ht="35.1" customHeight="1">
      <c r="A13" s="10">
        <v>10</v>
      </c>
      <c r="B13" s="70" t="s">
        <v>50</v>
      </c>
      <c r="C13" s="48"/>
      <c r="D13" s="46"/>
      <c r="E13" s="46"/>
      <c r="F13" s="46"/>
      <c r="G13" s="46"/>
      <c r="H13" s="52"/>
      <c r="I13" s="61"/>
      <c r="J13" s="61"/>
      <c r="K13" s="61"/>
      <c r="L13" s="61"/>
      <c r="M13" s="61"/>
      <c r="N13" s="61"/>
      <c r="O13" s="61"/>
      <c r="P13" s="61"/>
      <c r="Q13" s="62"/>
      <c r="R13" s="53">
        <f t="shared" si="0"/>
        <v>0</v>
      </c>
      <c r="S13" s="50">
        <f>SUM(D13:H13)-SUM(I13:Q13)</f>
        <v>0</v>
      </c>
      <c r="T13" s="74">
        <f t="shared" si="1"/>
        <v>1</v>
      </c>
      <c r="U13" s="75"/>
    </row>
    <row r="14" spans="1:21" ht="35.1" customHeight="1">
      <c r="A14" s="10">
        <v>11</v>
      </c>
      <c r="B14" s="70" t="s">
        <v>50</v>
      </c>
      <c r="C14" s="48"/>
      <c r="D14" s="46"/>
      <c r="E14" s="46"/>
      <c r="F14" s="46"/>
      <c r="G14" s="46"/>
      <c r="H14" s="52"/>
      <c r="I14" s="61"/>
      <c r="J14" s="61"/>
      <c r="K14" s="61"/>
      <c r="L14" s="61"/>
      <c r="M14" s="61"/>
      <c r="N14" s="61"/>
      <c r="O14" s="61"/>
      <c r="P14" s="61"/>
      <c r="Q14" s="62"/>
      <c r="R14" s="53">
        <f t="shared" si="0"/>
        <v>0</v>
      </c>
      <c r="S14" s="50">
        <f>SUM(D14:H14)-SUM(I14:Q14)</f>
        <v>0</v>
      </c>
      <c r="T14" s="74">
        <f t="shared" si="1"/>
        <v>1</v>
      </c>
      <c r="U14" s="75"/>
    </row>
    <row r="15" spans="1:21" ht="35.1" customHeight="1">
      <c r="A15" s="10">
        <v>12</v>
      </c>
      <c r="B15" s="70" t="s">
        <v>50</v>
      </c>
      <c r="C15" s="48"/>
      <c r="D15" s="46"/>
      <c r="E15" s="46"/>
      <c r="F15" s="46"/>
      <c r="G15" s="46"/>
      <c r="H15" s="52"/>
      <c r="I15" s="61"/>
      <c r="J15" s="61"/>
      <c r="K15" s="61"/>
      <c r="L15" s="61"/>
      <c r="M15" s="61"/>
      <c r="N15" s="61"/>
      <c r="O15" s="61"/>
      <c r="P15" s="61"/>
      <c r="Q15" s="62"/>
      <c r="R15" s="53">
        <f t="shared" si="0"/>
        <v>0</v>
      </c>
      <c r="S15" s="50">
        <f>SUM(D15:H15)-SUM(I15:Q15)</f>
        <v>0</v>
      </c>
      <c r="T15" s="74">
        <f t="shared" si="1"/>
        <v>1</v>
      </c>
      <c r="U15" s="75"/>
    </row>
    <row r="16" spans="4:20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O16" s="12"/>
      <c r="P16" s="12"/>
      <c r="Q16" s="12"/>
      <c r="R16" s="54"/>
      <c r="S16" s="55"/>
      <c r="T16" s="55"/>
    </row>
    <row r="17" spans="1:14" ht="20.25">
      <c r="A17" s="2"/>
      <c r="B17" s="37" t="s">
        <v>29</v>
      </c>
      <c r="C17" s="37"/>
      <c r="N17" s="11" t="s">
        <v>43</v>
      </c>
    </row>
    <row r="18" spans="1:3" ht="15">
      <c r="A18" s="2"/>
      <c r="B18" s="20" t="s">
        <v>17</v>
      </c>
      <c r="C18" s="20"/>
    </row>
    <row r="19" spans="1:15" ht="12.75" customHeight="1">
      <c r="A19" s="67">
        <v>1</v>
      </c>
      <c r="B19" s="82" t="s">
        <v>10</v>
      </c>
      <c r="C19" s="82"/>
      <c r="D19" s="82"/>
      <c r="E19" s="67">
        <v>6</v>
      </c>
      <c r="F19" s="79" t="s">
        <v>12</v>
      </c>
      <c r="G19" s="80"/>
      <c r="H19" s="80"/>
      <c r="I19" s="80"/>
      <c r="J19" s="80"/>
      <c r="K19" s="80"/>
      <c r="L19" s="80"/>
      <c r="M19" s="80"/>
      <c r="N19" s="80"/>
      <c r="O19" s="81"/>
    </row>
    <row r="20" spans="1:15" ht="27.75" customHeight="1">
      <c r="A20" s="67">
        <v>2</v>
      </c>
      <c r="B20" s="82" t="s">
        <v>30</v>
      </c>
      <c r="C20" s="82"/>
      <c r="D20" s="82"/>
      <c r="E20" s="67">
        <v>7</v>
      </c>
      <c r="F20" s="79" t="s">
        <v>18</v>
      </c>
      <c r="G20" s="80"/>
      <c r="H20" s="80"/>
      <c r="I20" s="80"/>
      <c r="J20" s="80"/>
      <c r="K20" s="80"/>
      <c r="L20" s="80"/>
      <c r="M20" s="80"/>
      <c r="N20" s="80"/>
      <c r="O20" s="81"/>
    </row>
    <row r="21" spans="1:15" ht="17.25" customHeight="1">
      <c r="A21" s="67">
        <v>3</v>
      </c>
      <c r="B21" s="82" t="s">
        <v>19</v>
      </c>
      <c r="C21" s="82"/>
      <c r="D21" s="82"/>
      <c r="E21" s="67">
        <v>8</v>
      </c>
      <c r="F21" s="82" t="s">
        <v>13</v>
      </c>
      <c r="G21" s="82"/>
      <c r="H21" s="82"/>
      <c r="I21" s="82"/>
      <c r="J21" s="82"/>
      <c r="K21" s="82"/>
      <c r="L21" s="82"/>
      <c r="M21" s="82"/>
      <c r="N21" s="82"/>
      <c r="O21" s="82"/>
    </row>
    <row r="22" spans="1:15" ht="25.5" customHeight="1">
      <c r="A22" s="67">
        <v>4</v>
      </c>
      <c r="B22" s="82" t="s">
        <v>31</v>
      </c>
      <c r="C22" s="82"/>
      <c r="D22" s="82"/>
      <c r="E22" s="67">
        <v>9</v>
      </c>
      <c r="F22" s="79" t="s">
        <v>11</v>
      </c>
      <c r="G22" s="80"/>
      <c r="H22" s="80"/>
      <c r="I22" s="80"/>
      <c r="J22" s="80"/>
      <c r="K22" s="80"/>
      <c r="L22" s="80"/>
      <c r="M22" s="80"/>
      <c r="N22" s="80"/>
      <c r="O22" s="80"/>
    </row>
    <row r="23" spans="1:15" ht="42" customHeight="1">
      <c r="A23" s="67">
        <v>5</v>
      </c>
      <c r="B23" s="82" t="s">
        <v>32</v>
      </c>
      <c r="C23" s="82"/>
      <c r="D23" s="82"/>
      <c r="E23" s="67">
        <v>10</v>
      </c>
      <c r="F23" s="83" t="s">
        <v>14</v>
      </c>
      <c r="G23" s="84"/>
      <c r="H23" s="84"/>
      <c r="I23" s="84"/>
      <c r="J23" s="84"/>
      <c r="K23" s="84"/>
      <c r="L23" s="84"/>
      <c r="M23" s="84"/>
      <c r="N23" s="84"/>
      <c r="O23" s="85"/>
    </row>
  </sheetData>
  <mergeCells count="20">
    <mergeCell ref="F23:O23"/>
    <mergeCell ref="Q1:T1"/>
    <mergeCell ref="A1:P1"/>
    <mergeCell ref="R3:R4"/>
    <mergeCell ref="A2:B2"/>
    <mergeCell ref="R2:T2"/>
    <mergeCell ref="S3:S4"/>
    <mergeCell ref="T3:T4"/>
    <mergeCell ref="I2:Q2"/>
    <mergeCell ref="C2:H2"/>
    <mergeCell ref="B23:D23"/>
    <mergeCell ref="B19:D19"/>
    <mergeCell ref="B20:D20"/>
    <mergeCell ref="B21:D21"/>
    <mergeCell ref="B22:D22"/>
    <mergeCell ref="U3:U4"/>
    <mergeCell ref="F19:O19"/>
    <mergeCell ref="F20:O20"/>
    <mergeCell ref="F21:O21"/>
    <mergeCell ref="F22:O22"/>
  </mergeCells>
  <conditionalFormatting sqref="S5:T15 R5:R16">
    <cfRule type="cellIs" priority="18" dxfId="0" operator="equal" stopIfTrue="1">
      <formula>0</formula>
    </cfRule>
  </conditionalFormatting>
  <printOptions horizontalCentered="1" verticalCentered="1"/>
  <pageMargins left="0.37" right="0.23" top="0.26" bottom="0.36" header="0.21" footer="0.28"/>
  <pageSetup fitToHeight="1" fitToWidth="1" horizontalDpi="600" verticalDpi="600" orientation="landscape" scale="65" r:id="rId1"/>
  <headerFooter alignWithMargins="0">
    <oddFooter>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workbookViewId="0" topLeftCell="A1">
      <selection activeCell="R6" sqref="R6"/>
    </sheetView>
  </sheetViews>
  <sheetFormatPr defaultColWidth="9.140625" defaultRowHeight="12.75"/>
  <cols>
    <col min="1" max="1" width="5.140625" style="0" bestFit="1" customWidth="1"/>
    <col min="2" max="2" width="45.7109375" style="0" customWidth="1"/>
    <col min="3" max="3" width="6.7109375" style="0" customWidth="1"/>
    <col min="4" max="17" width="6.7109375" style="1" customWidth="1"/>
    <col min="18" max="20" width="6.7109375" style="0" customWidth="1"/>
    <col min="21" max="21" width="27.8515625" style="0" customWidth="1"/>
  </cols>
  <sheetData>
    <row r="1" spans="1:20" ht="30.75" customHeight="1" thickBot="1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6" t="s">
        <v>9</v>
      </c>
      <c r="R1" s="86"/>
      <c r="S1" s="86"/>
      <c r="T1" s="86"/>
    </row>
    <row r="2" spans="1:21" s="2" customFormat="1" ht="21.75" customHeight="1" thickBot="1" thickTop="1">
      <c r="A2" s="90" t="s">
        <v>33</v>
      </c>
      <c r="B2" s="91"/>
      <c r="C2" s="92" t="s">
        <v>34</v>
      </c>
      <c r="D2" s="93"/>
      <c r="E2" s="93"/>
      <c r="F2" s="93"/>
      <c r="G2" s="93"/>
      <c r="H2" s="101"/>
      <c r="I2" s="98" t="s">
        <v>36</v>
      </c>
      <c r="J2" s="99"/>
      <c r="K2" s="99"/>
      <c r="L2" s="99"/>
      <c r="M2" s="99"/>
      <c r="N2" s="99"/>
      <c r="O2" s="99"/>
      <c r="P2" s="99"/>
      <c r="Q2" s="100"/>
      <c r="R2" s="92"/>
      <c r="S2" s="93"/>
      <c r="T2" s="101"/>
      <c r="U2" s="76" t="s">
        <v>51</v>
      </c>
    </row>
    <row r="3" spans="1:21" ht="135" customHeight="1" thickTop="1">
      <c r="A3" s="65" t="s">
        <v>37</v>
      </c>
      <c r="B3" s="64" t="s">
        <v>5</v>
      </c>
      <c r="C3" s="6" t="s">
        <v>42</v>
      </c>
      <c r="D3" s="6" t="s">
        <v>4</v>
      </c>
      <c r="E3" s="6" t="s">
        <v>6</v>
      </c>
      <c r="F3" s="15" t="s">
        <v>7</v>
      </c>
      <c r="G3" s="16" t="s">
        <v>8</v>
      </c>
      <c r="H3" s="49" t="s">
        <v>35</v>
      </c>
      <c r="I3" s="56" t="s">
        <v>52</v>
      </c>
      <c r="J3" s="56" t="s">
        <v>57</v>
      </c>
      <c r="K3" s="63" t="s">
        <v>58</v>
      </c>
      <c r="L3" s="63" t="s">
        <v>59</v>
      </c>
      <c r="M3" s="56" t="s">
        <v>60</v>
      </c>
      <c r="N3" s="56" t="s">
        <v>61</v>
      </c>
      <c r="O3" s="56" t="s">
        <v>62</v>
      </c>
      <c r="P3" s="56" t="s">
        <v>63</v>
      </c>
      <c r="Q3" s="57" t="s">
        <v>53</v>
      </c>
      <c r="R3" s="88" t="s">
        <v>3</v>
      </c>
      <c r="S3" s="94" t="s">
        <v>2</v>
      </c>
      <c r="T3" s="102" t="s">
        <v>1</v>
      </c>
      <c r="U3" s="77"/>
    </row>
    <row r="4" spans="1:21" ht="16.5" customHeight="1" thickBot="1">
      <c r="A4" s="39"/>
      <c r="B4" s="71" t="s">
        <v>38</v>
      </c>
      <c r="C4" s="73">
        <v>5</v>
      </c>
      <c r="D4" s="4">
        <v>10</v>
      </c>
      <c r="E4" s="4">
        <v>35</v>
      </c>
      <c r="F4" s="4">
        <v>20</v>
      </c>
      <c r="G4" s="4">
        <v>20</v>
      </c>
      <c r="H4" s="66">
        <v>10</v>
      </c>
      <c r="I4" s="58">
        <v>40</v>
      </c>
      <c r="J4" s="58">
        <v>20</v>
      </c>
      <c r="K4" s="58">
        <v>20</v>
      </c>
      <c r="L4" s="58">
        <v>10</v>
      </c>
      <c r="M4" s="58">
        <v>10</v>
      </c>
      <c r="N4" s="58">
        <v>5</v>
      </c>
      <c r="O4" s="58">
        <v>5</v>
      </c>
      <c r="P4" s="58">
        <v>5</v>
      </c>
      <c r="Q4" s="58"/>
      <c r="R4" s="89"/>
      <c r="S4" s="95"/>
      <c r="T4" s="103"/>
      <c r="U4" s="78"/>
    </row>
    <row r="5" spans="1:21" ht="35.1" customHeight="1">
      <c r="A5" s="40">
        <v>1</v>
      </c>
      <c r="B5" s="70" t="str">
        <f>'Scoring Judge 1'!B5</f>
        <v>First Tuk:
Rahao:</v>
      </c>
      <c r="C5" s="70"/>
      <c r="D5" s="46"/>
      <c r="E5" s="46"/>
      <c r="F5" s="46"/>
      <c r="G5" s="46"/>
      <c r="H5" s="51"/>
      <c r="I5" s="59"/>
      <c r="J5" s="59"/>
      <c r="K5" s="59"/>
      <c r="L5" s="59"/>
      <c r="M5" s="59"/>
      <c r="N5" s="59"/>
      <c r="O5" s="59"/>
      <c r="P5" s="59"/>
      <c r="Q5" s="60"/>
      <c r="R5" s="53">
        <f>SUM(C5:H5)</f>
        <v>0</v>
      </c>
      <c r="S5" s="50">
        <f>SUM(D5:H5)-SUM(I5:Q5)</f>
        <v>0</v>
      </c>
      <c r="T5" s="45">
        <f>RANK(S5,$S$6:$S$15,0)</f>
        <v>1</v>
      </c>
      <c r="U5" s="75"/>
    </row>
    <row r="6" spans="1:21" ht="35.1" customHeight="1">
      <c r="A6" s="10">
        <v>2</v>
      </c>
      <c r="B6" s="70" t="str">
        <f>'Scoring Judge 1'!B6</f>
        <v>First Tuk:
Rahao:</v>
      </c>
      <c r="C6" s="48"/>
      <c r="D6" s="46"/>
      <c r="E6" s="46"/>
      <c r="F6" s="46"/>
      <c r="G6" s="46"/>
      <c r="H6" s="52"/>
      <c r="I6" s="61"/>
      <c r="J6" s="61"/>
      <c r="K6" s="61"/>
      <c r="L6" s="61"/>
      <c r="M6" s="61"/>
      <c r="N6" s="61"/>
      <c r="O6" s="61"/>
      <c r="P6" s="61"/>
      <c r="Q6" s="62"/>
      <c r="R6" s="53">
        <f aca="true" t="shared" si="0" ref="R6:R15">SUM(C6:H6)</f>
        <v>0</v>
      </c>
      <c r="S6" s="50">
        <f>SUM(D6:H6)-SUM(I6:Q6)</f>
        <v>0</v>
      </c>
      <c r="T6" s="45">
        <f aca="true" t="shared" si="1" ref="T6:T15">RANK(S6,$S$6:$S$15,0)</f>
        <v>1</v>
      </c>
      <c r="U6" s="75"/>
    </row>
    <row r="7" spans="1:21" ht="35.1" customHeight="1">
      <c r="A7" s="10">
        <v>3</v>
      </c>
      <c r="B7" s="70" t="str">
        <f>'Scoring Judge 1'!B7</f>
        <v>First Tuk:
Rahao:</v>
      </c>
      <c r="C7" s="48"/>
      <c r="D7" s="46"/>
      <c r="E7" s="46"/>
      <c r="F7" s="46"/>
      <c r="G7" s="46"/>
      <c r="H7" s="52"/>
      <c r="I7" s="61"/>
      <c r="J7" s="61"/>
      <c r="K7" s="61"/>
      <c r="L7" s="61"/>
      <c r="M7" s="61"/>
      <c r="N7" s="61"/>
      <c r="O7" s="61"/>
      <c r="P7" s="61"/>
      <c r="Q7" s="62"/>
      <c r="R7" s="53">
        <f t="shared" si="0"/>
        <v>0</v>
      </c>
      <c r="S7" s="50">
        <f>SUM(D7:H7)-SUM(I7:Q7)</f>
        <v>0</v>
      </c>
      <c r="T7" s="45">
        <f t="shared" si="1"/>
        <v>1</v>
      </c>
      <c r="U7" s="75"/>
    </row>
    <row r="8" spans="1:21" ht="35.1" customHeight="1">
      <c r="A8" s="10">
        <v>4</v>
      </c>
      <c r="B8" s="70" t="str">
        <f>'Scoring Judge 1'!B8</f>
        <v>First Tuk:
Rahao:</v>
      </c>
      <c r="C8" s="48"/>
      <c r="D8" s="46"/>
      <c r="E8" s="46"/>
      <c r="F8" s="46"/>
      <c r="G8" s="46"/>
      <c r="H8" s="52"/>
      <c r="I8" s="61"/>
      <c r="J8" s="61"/>
      <c r="K8" s="61"/>
      <c r="L8" s="61"/>
      <c r="M8" s="61"/>
      <c r="N8" s="61"/>
      <c r="O8" s="61"/>
      <c r="P8" s="61"/>
      <c r="Q8" s="62"/>
      <c r="R8" s="53">
        <f t="shared" si="0"/>
        <v>0</v>
      </c>
      <c r="S8" s="50">
        <f>SUM(D8:H8)-SUM(I8:Q8)</f>
        <v>0</v>
      </c>
      <c r="T8" s="45">
        <f t="shared" si="1"/>
        <v>1</v>
      </c>
      <c r="U8" s="75"/>
    </row>
    <row r="9" spans="1:21" ht="35.1" customHeight="1">
      <c r="A9" s="10">
        <v>5</v>
      </c>
      <c r="B9" s="70" t="str">
        <f>'Scoring Judge 1'!B9</f>
        <v>First Tuk:
Rahao:</v>
      </c>
      <c r="C9" s="48"/>
      <c r="D9" s="46"/>
      <c r="E9" s="46"/>
      <c r="F9" s="46"/>
      <c r="G9" s="46"/>
      <c r="H9" s="52"/>
      <c r="I9" s="61"/>
      <c r="J9" s="61"/>
      <c r="K9" s="61"/>
      <c r="L9" s="61"/>
      <c r="M9" s="61"/>
      <c r="N9" s="61"/>
      <c r="O9" s="61"/>
      <c r="P9" s="61"/>
      <c r="Q9" s="62"/>
      <c r="R9" s="53">
        <f t="shared" si="0"/>
        <v>0</v>
      </c>
      <c r="S9" s="50">
        <f>SUM(D9:H9)-SUM(I9:Q9)</f>
        <v>0</v>
      </c>
      <c r="T9" s="45">
        <f t="shared" si="1"/>
        <v>1</v>
      </c>
      <c r="U9" s="75"/>
    </row>
    <row r="10" spans="1:21" ht="35.1" customHeight="1">
      <c r="A10" s="10">
        <v>6</v>
      </c>
      <c r="B10" s="70" t="str">
        <f>'Scoring Judge 1'!B10</f>
        <v>First Tuk:
Rahao:</v>
      </c>
      <c r="C10" s="48"/>
      <c r="D10" s="46"/>
      <c r="E10" s="46"/>
      <c r="F10" s="46"/>
      <c r="G10" s="46"/>
      <c r="H10" s="52"/>
      <c r="I10" s="61"/>
      <c r="J10" s="61"/>
      <c r="K10" s="61"/>
      <c r="L10" s="61"/>
      <c r="M10" s="61"/>
      <c r="N10" s="61"/>
      <c r="O10" s="61"/>
      <c r="P10" s="61"/>
      <c r="Q10" s="62"/>
      <c r="R10" s="53">
        <f t="shared" si="0"/>
        <v>0</v>
      </c>
      <c r="S10" s="50">
        <f>SUM(D10:H10)-SUM(I10:Q10)</f>
        <v>0</v>
      </c>
      <c r="T10" s="45">
        <f t="shared" si="1"/>
        <v>1</v>
      </c>
      <c r="U10" s="75"/>
    </row>
    <row r="11" spans="1:21" ht="35.1" customHeight="1">
      <c r="A11" s="10">
        <v>7</v>
      </c>
      <c r="B11" s="70" t="str">
        <f>'Scoring Judge 1'!B11</f>
        <v>First Tuk:
Rahao:</v>
      </c>
      <c r="C11" s="48"/>
      <c r="D11" s="46"/>
      <c r="E11" s="46"/>
      <c r="F11" s="46"/>
      <c r="G11" s="46"/>
      <c r="H11" s="52"/>
      <c r="I11" s="61"/>
      <c r="J11" s="61"/>
      <c r="K11" s="61"/>
      <c r="L11" s="61"/>
      <c r="M11" s="61"/>
      <c r="N11" s="61"/>
      <c r="O11" s="61"/>
      <c r="P11" s="61"/>
      <c r="Q11" s="62"/>
      <c r="R11" s="53">
        <f t="shared" si="0"/>
        <v>0</v>
      </c>
      <c r="S11" s="50">
        <f>SUM(D11:H11)-SUM(I11:Q11)</f>
        <v>0</v>
      </c>
      <c r="T11" s="45">
        <f t="shared" si="1"/>
        <v>1</v>
      </c>
      <c r="U11" s="75"/>
    </row>
    <row r="12" spans="1:21" ht="35.1" customHeight="1">
      <c r="A12" s="10">
        <v>9</v>
      </c>
      <c r="B12" s="70" t="str">
        <f>'Scoring Judge 1'!B12</f>
        <v>First Tuk:
Rahao:</v>
      </c>
      <c r="C12" s="48"/>
      <c r="D12" s="46"/>
      <c r="E12" s="46"/>
      <c r="F12" s="46"/>
      <c r="G12" s="46"/>
      <c r="H12" s="52"/>
      <c r="I12" s="61"/>
      <c r="J12" s="61"/>
      <c r="K12" s="61"/>
      <c r="L12" s="61"/>
      <c r="M12" s="61"/>
      <c r="N12" s="61"/>
      <c r="O12" s="61"/>
      <c r="P12" s="61"/>
      <c r="Q12" s="62"/>
      <c r="R12" s="53">
        <f t="shared" si="0"/>
        <v>0</v>
      </c>
      <c r="S12" s="50">
        <f>SUM(D12:H12)-SUM(I12:Q12)</f>
        <v>0</v>
      </c>
      <c r="T12" s="45">
        <f t="shared" si="1"/>
        <v>1</v>
      </c>
      <c r="U12" s="75"/>
    </row>
    <row r="13" spans="1:21" ht="35.1" customHeight="1">
      <c r="A13" s="10">
        <v>10</v>
      </c>
      <c r="B13" s="70" t="str">
        <f>'Scoring Judge 1'!B13</f>
        <v>First Tuk:
Rahao:</v>
      </c>
      <c r="C13" s="48"/>
      <c r="D13" s="46"/>
      <c r="E13" s="46"/>
      <c r="F13" s="46"/>
      <c r="G13" s="46"/>
      <c r="H13" s="52"/>
      <c r="I13" s="61"/>
      <c r="J13" s="61"/>
      <c r="K13" s="61"/>
      <c r="L13" s="61"/>
      <c r="M13" s="61"/>
      <c r="N13" s="61"/>
      <c r="O13" s="61"/>
      <c r="P13" s="61"/>
      <c r="Q13" s="62"/>
      <c r="R13" s="53">
        <f t="shared" si="0"/>
        <v>0</v>
      </c>
      <c r="S13" s="50">
        <f>SUM(D13:H13)-SUM(I13:Q13)</f>
        <v>0</v>
      </c>
      <c r="T13" s="45">
        <f t="shared" si="1"/>
        <v>1</v>
      </c>
      <c r="U13" s="75"/>
    </row>
    <row r="14" spans="1:21" ht="35.1" customHeight="1">
      <c r="A14" s="10">
        <v>11</v>
      </c>
      <c r="B14" s="70" t="str">
        <f>'Scoring Judge 1'!B14</f>
        <v>First Tuk:
Rahao:</v>
      </c>
      <c r="C14" s="48"/>
      <c r="D14" s="46"/>
      <c r="E14" s="46"/>
      <c r="F14" s="46"/>
      <c r="G14" s="46"/>
      <c r="H14" s="52"/>
      <c r="I14" s="61"/>
      <c r="J14" s="61"/>
      <c r="K14" s="61"/>
      <c r="L14" s="61"/>
      <c r="M14" s="61"/>
      <c r="N14" s="61"/>
      <c r="O14" s="61"/>
      <c r="P14" s="61"/>
      <c r="Q14" s="62"/>
      <c r="R14" s="53">
        <f t="shared" si="0"/>
        <v>0</v>
      </c>
      <c r="S14" s="50">
        <f>SUM(D14:H14)-SUM(I14:Q14)</f>
        <v>0</v>
      </c>
      <c r="T14" s="45">
        <f t="shared" si="1"/>
        <v>1</v>
      </c>
      <c r="U14" s="75"/>
    </row>
    <row r="15" spans="1:21" ht="35.1" customHeight="1">
      <c r="A15" s="10">
        <v>12</v>
      </c>
      <c r="B15" s="70" t="str">
        <f>'Scoring Judge 1'!B15</f>
        <v>First Tuk:
Rahao:</v>
      </c>
      <c r="C15" s="48"/>
      <c r="D15" s="46"/>
      <c r="E15" s="46"/>
      <c r="F15" s="46"/>
      <c r="G15" s="46"/>
      <c r="H15" s="52"/>
      <c r="I15" s="61"/>
      <c r="J15" s="61"/>
      <c r="K15" s="61"/>
      <c r="L15" s="61"/>
      <c r="M15" s="61"/>
      <c r="N15" s="61"/>
      <c r="O15" s="61"/>
      <c r="P15" s="61"/>
      <c r="Q15" s="62"/>
      <c r="R15" s="53">
        <f t="shared" si="0"/>
        <v>0</v>
      </c>
      <c r="S15" s="50">
        <f>SUM(D15:H15)-SUM(I15:Q15)</f>
        <v>0</v>
      </c>
      <c r="T15" s="45">
        <f t="shared" si="1"/>
        <v>1</v>
      </c>
      <c r="U15" s="75"/>
    </row>
    <row r="16" spans="4:20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O16" s="12"/>
      <c r="P16" s="12"/>
      <c r="Q16" s="12"/>
      <c r="R16" s="54"/>
      <c r="S16" s="55"/>
      <c r="T16" s="55"/>
    </row>
    <row r="17" spans="1:14" ht="20.25">
      <c r="A17" s="2"/>
      <c r="B17" s="37" t="s">
        <v>29</v>
      </c>
      <c r="C17" s="37"/>
      <c r="N17" s="11" t="s">
        <v>45</v>
      </c>
    </row>
    <row r="18" spans="1:3" ht="15">
      <c r="A18" s="2"/>
      <c r="B18" s="20" t="s">
        <v>17</v>
      </c>
      <c r="C18" s="20"/>
    </row>
    <row r="19" spans="1:15" ht="12.75" customHeight="1">
      <c r="A19" s="67">
        <v>1</v>
      </c>
      <c r="B19" s="82" t="s">
        <v>10</v>
      </c>
      <c r="C19" s="82"/>
      <c r="D19" s="82"/>
      <c r="E19" s="67">
        <v>6</v>
      </c>
      <c r="F19" s="79" t="s">
        <v>12</v>
      </c>
      <c r="G19" s="80"/>
      <c r="H19" s="80"/>
      <c r="I19" s="80"/>
      <c r="J19" s="80"/>
      <c r="K19" s="80"/>
      <c r="L19" s="80"/>
      <c r="M19" s="80"/>
      <c r="N19" s="80"/>
      <c r="O19" s="81"/>
    </row>
    <row r="20" spans="1:15" ht="27.75" customHeight="1">
      <c r="A20" s="67">
        <v>2</v>
      </c>
      <c r="B20" s="82" t="s">
        <v>30</v>
      </c>
      <c r="C20" s="82"/>
      <c r="D20" s="82"/>
      <c r="E20" s="67">
        <v>7</v>
      </c>
      <c r="F20" s="79" t="s">
        <v>18</v>
      </c>
      <c r="G20" s="80"/>
      <c r="H20" s="80"/>
      <c r="I20" s="80"/>
      <c r="J20" s="80"/>
      <c r="K20" s="80"/>
      <c r="L20" s="80"/>
      <c r="M20" s="80"/>
      <c r="N20" s="80"/>
      <c r="O20" s="81"/>
    </row>
    <row r="21" spans="1:15" ht="17.25" customHeight="1">
      <c r="A21" s="67">
        <v>3</v>
      </c>
      <c r="B21" s="82" t="s">
        <v>19</v>
      </c>
      <c r="C21" s="82"/>
      <c r="D21" s="82"/>
      <c r="E21" s="67">
        <v>8</v>
      </c>
      <c r="F21" s="82" t="s">
        <v>13</v>
      </c>
      <c r="G21" s="82"/>
      <c r="H21" s="82"/>
      <c r="I21" s="82"/>
      <c r="J21" s="82"/>
      <c r="K21" s="82"/>
      <c r="L21" s="82"/>
      <c r="M21" s="82"/>
      <c r="N21" s="82"/>
      <c r="O21" s="82"/>
    </row>
    <row r="22" spans="1:15" ht="25.5" customHeight="1">
      <c r="A22" s="67">
        <v>4</v>
      </c>
      <c r="B22" s="82" t="s">
        <v>31</v>
      </c>
      <c r="C22" s="82"/>
      <c r="D22" s="82"/>
      <c r="E22" s="67">
        <v>9</v>
      </c>
      <c r="F22" s="79" t="s">
        <v>11</v>
      </c>
      <c r="G22" s="80"/>
      <c r="H22" s="80"/>
      <c r="I22" s="80"/>
      <c r="J22" s="80"/>
      <c r="K22" s="80"/>
      <c r="L22" s="80"/>
      <c r="M22" s="80"/>
      <c r="N22" s="80"/>
      <c r="O22" s="80"/>
    </row>
    <row r="23" spans="1:15" ht="42" customHeight="1">
      <c r="A23" s="67">
        <v>5</v>
      </c>
      <c r="B23" s="82" t="s">
        <v>32</v>
      </c>
      <c r="C23" s="82"/>
      <c r="D23" s="82"/>
      <c r="E23" s="67">
        <v>10</v>
      </c>
      <c r="F23" s="83" t="s">
        <v>14</v>
      </c>
      <c r="G23" s="84"/>
      <c r="H23" s="84"/>
      <c r="I23" s="84"/>
      <c r="J23" s="84"/>
      <c r="K23" s="84"/>
      <c r="L23" s="84"/>
      <c r="M23" s="84"/>
      <c r="N23" s="84"/>
      <c r="O23" s="85"/>
    </row>
  </sheetData>
  <mergeCells count="20">
    <mergeCell ref="B19:D19"/>
    <mergeCell ref="C2:H2"/>
    <mergeCell ref="A1:P1"/>
    <mergeCell ref="Q1:T1"/>
    <mergeCell ref="A2:B2"/>
    <mergeCell ref="I2:Q2"/>
    <mergeCell ref="R2:T2"/>
    <mergeCell ref="B21:D21"/>
    <mergeCell ref="B22:D22"/>
    <mergeCell ref="B23:D23"/>
    <mergeCell ref="F23:O23"/>
    <mergeCell ref="B20:D20"/>
    <mergeCell ref="U3:U4"/>
    <mergeCell ref="F19:O19"/>
    <mergeCell ref="F20:O20"/>
    <mergeCell ref="F21:O21"/>
    <mergeCell ref="F22:O22"/>
    <mergeCell ref="R3:R4"/>
    <mergeCell ref="S3:S4"/>
    <mergeCell ref="T3:T4"/>
  </mergeCells>
  <conditionalFormatting sqref="S5:T15 R5:R16">
    <cfRule type="cellIs" priority="1" dxfId="0" operator="equal" stopIfTrue="1">
      <formula>0</formula>
    </cfRule>
  </conditionalFormatting>
  <printOptions horizontalCentered="1" verticalCentered="1"/>
  <pageMargins left="0.37" right="0.23" top="0.26" bottom="0.36" header="0.21" footer="0.28"/>
  <pageSetup fitToHeight="1" fitToWidth="1" horizontalDpi="600" verticalDpi="600" orientation="landscape" paperSize="5" scale="74" r:id="rId1"/>
  <headerFooter alignWithMargins="0">
    <oddFooter>&amp;R&amp;9&amp;D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workbookViewId="0" topLeftCell="A1">
      <selection activeCell="Q8" sqref="Q8"/>
    </sheetView>
  </sheetViews>
  <sheetFormatPr defaultColWidth="9.140625" defaultRowHeight="12.75"/>
  <cols>
    <col min="1" max="1" width="5.140625" style="0" bestFit="1" customWidth="1"/>
    <col min="2" max="2" width="45.7109375" style="0" customWidth="1"/>
    <col min="3" max="3" width="6.7109375" style="0" customWidth="1"/>
    <col min="4" max="17" width="6.7109375" style="1" customWidth="1"/>
    <col min="18" max="20" width="6.7109375" style="0" customWidth="1"/>
    <col min="21" max="21" width="27.8515625" style="0" customWidth="1"/>
  </cols>
  <sheetData>
    <row r="1" spans="1:20" ht="30.75" customHeight="1" thickBot="1">
      <c r="A1" s="87" t="s">
        <v>46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6" t="s">
        <v>9</v>
      </c>
      <c r="R1" s="86"/>
      <c r="S1" s="86"/>
      <c r="T1" s="86"/>
    </row>
    <row r="2" spans="1:21" s="2" customFormat="1" ht="21.75" customHeight="1" thickBot="1" thickTop="1">
      <c r="A2" s="90" t="s">
        <v>33</v>
      </c>
      <c r="B2" s="91"/>
      <c r="C2" s="92" t="s">
        <v>34</v>
      </c>
      <c r="D2" s="93"/>
      <c r="E2" s="93"/>
      <c r="F2" s="93"/>
      <c r="G2" s="93"/>
      <c r="H2" s="101"/>
      <c r="I2" s="98" t="s">
        <v>36</v>
      </c>
      <c r="J2" s="99"/>
      <c r="K2" s="99"/>
      <c r="L2" s="99"/>
      <c r="M2" s="99"/>
      <c r="N2" s="99"/>
      <c r="O2" s="99"/>
      <c r="P2" s="99"/>
      <c r="Q2" s="100"/>
      <c r="R2" s="92"/>
      <c r="S2" s="93"/>
      <c r="T2" s="101"/>
      <c r="U2" s="76" t="s">
        <v>51</v>
      </c>
    </row>
    <row r="3" spans="1:21" ht="135" customHeight="1" thickTop="1">
      <c r="A3" s="65" t="s">
        <v>37</v>
      </c>
      <c r="B3" s="64" t="s">
        <v>5</v>
      </c>
      <c r="C3" s="6" t="s">
        <v>42</v>
      </c>
      <c r="D3" s="6" t="s">
        <v>4</v>
      </c>
      <c r="E3" s="6" t="s">
        <v>6</v>
      </c>
      <c r="F3" s="15" t="s">
        <v>7</v>
      </c>
      <c r="G3" s="16" t="s">
        <v>8</v>
      </c>
      <c r="H3" s="49" t="s">
        <v>35</v>
      </c>
      <c r="I3" s="56" t="s">
        <v>52</v>
      </c>
      <c r="J3" s="56" t="s">
        <v>57</v>
      </c>
      <c r="K3" s="63" t="s">
        <v>58</v>
      </c>
      <c r="L3" s="63" t="s">
        <v>59</v>
      </c>
      <c r="M3" s="56" t="s">
        <v>60</v>
      </c>
      <c r="N3" s="56" t="s">
        <v>61</v>
      </c>
      <c r="O3" s="56" t="s">
        <v>62</v>
      </c>
      <c r="P3" s="56" t="s">
        <v>63</v>
      </c>
      <c r="Q3" s="57" t="s">
        <v>53</v>
      </c>
      <c r="R3" s="88" t="s">
        <v>3</v>
      </c>
      <c r="S3" s="94" t="s">
        <v>2</v>
      </c>
      <c r="T3" s="102" t="s">
        <v>1</v>
      </c>
      <c r="U3" s="77"/>
    </row>
    <row r="4" spans="1:21" ht="16.5" customHeight="1" thickBot="1">
      <c r="A4" s="39"/>
      <c r="B4" s="71" t="s">
        <v>38</v>
      </c>
      <c r="C4" s="73">
        <v>5</v>
      </c>
      <c r="D4" s="4">
        <v>10</v>
      </c>
      <c r="E4" s="4">
        <v>35</v>
      </c>
      <c r="F4" s="4">
        <v>20</v>
      </c>
      <c r="G4" s="4">
        <v>20</v>
      </c>
      <c r="H4" s="66">
        <v>10</v>
      </c>
      <c r="I4" s="58">
        <v>40</v>
      </c>
      <c r="J4" s="58">
        <v>20</v>
      </c>
      <c r="K4" s="58">
        <v>20</v>
      </c>
      <c r="L4" s="58">
        <v>10</v>
      </c>
      <c r="M4" s="58">
        <v>10</v>
      </c>
      <c r="N4" s="58">
        <v>5</v>
      </c>
      <c r="O4" s="58">
        <v>5</v>
      </c>
      <c r="P4" s="58">
        <v>5</v>
      </c>
      <c r="Q4" s="58"/>
      <c r="R4" s="89"/>
      <c r="S4" s="95"/>
      <c r="T4" s="103"/>
      <c r="U4" s="78"/>
    </row>
    <row r="5" spans="1:21" ht="35.1" customHeight="1">
      <c r="A5" s="40">
        <v>1</v>
      </c>
      <c r="B5" s="70" t="str">
        <f>'Scoring Judge 1'!B5</f>
        <v>First Tuk:
Rahao:</v>
      </c>
      <c r="C5" s="70"/>
      <c r="D5" s="46"/>
      <c r="E5" s="46"/>
      <c r="F5" s="46"/>
      <c r="G5" s="46"/>
      <c r="H5" s="51"/>
      <c r="I5" s="59"/>
      <c r="J5" s="59"/>
      <c r="K5" s="59"/>
      <c r="L5" s="59"/>
      <c r="M5" s="59"/>
      <c r="N5" s="59"/>
      <c r="O5" s="59"/>
      <c r="P5" s="59"/>
      <c r="Q5" s="60"/>
      <c r="R5" s="53">
        <f>SUM(C5:H5)</f>
        <v>0</v>
      </c>
      <c r="S5" s="50">
        <f>SUM(D5:H5)-SUM(I5:Q5)</f>
        <v>0</v>
      </c>
      <c r="T5" s="45">
        <f>RANK(S5,$S$6:$S$15,0)</f>
        <v>1</v>
      </c>
      <c r="U5" s="75"/>
    </row>
    <row r="6" spans="1:21" ht="35.1" customHeight="1">
      <c r="A6" s="10">
        <v>2</v>
      </c>
      <c r="B6" s="70" t="str">
        <f>'Scoring Judge 1'!B6</f>
        <v>First Tuk:
Rahao:</v>
      </c>
      <c r="C6" s="48"/>
      <c r="D6" s="46"/>
      <c r="E6" s="46"/>
      <c r="F6" s="46"/>
      <c r="G6" s="46"/>
      <c r="H6" s="52"/>
      <c r="I6" s="61"/>
      <c r="J6" s="61"/>
      <c r="K6" s="61"/>
      <c r="L6" s="61"/>
      <c r="M6" s="61"/>
      <c r="N6" s="61"/>
      <c r="O6" s="61"/>
      <c r="P6" s="61"/>
      <c r="Q6" s="62"/>
      <c r="R6" s="53">
        <f aca="true" t="shared" si="0" ref="R6:R15">SUM(C6:H6)</f>
        <v>0</v>
      </c>
      <c r="S6" s="50">
        <f>SUM(D6:H6)-SUM(I6:Q6)</f>
        <v>0</v>
      </c>
      <c r="T6" s="45">
        <f aca="true" t="shared" si="1" ref="T6:T15">RANK(S6,$S$6:$S$15,0)</f>
        <v>1</v>
      </c>
      <c r="U6" s="75"/>
    </row>
    <row r="7" spans="1:21" ht="35.1" customHeight="1">
      <c r="A7" s="10">
        <v>3</v>
      </c>
      <c r="B7" s="70" t="str">
        <f>'Scoring Judge 1'!B7</f>
        <v>First Tuk:
Rahao:</v>
      </c>
      <c r="C7" s="48"/>
      <c r="D7" s="46"/>
      <c r="E7" s="46"/>
      <c r="F7" s="46"/>
      <c r="G7" s="46"/>
      <c r="H7" s="52"/>
      <c r="I7" s="61"/>
      <c r="J7" s="61"/>
      <c r="K7" s="61"/>
      <c r="L7" s="61"/>
      <c r="M7" s="61"/>
      <c r="N7" s="61"/>
      <c r="O7" s="61"/>
      <c r="P7" s="61"/>
      <c r="Q7" s="62"/>
      <c r="R7" s="53">
        <f t="shared" si="0"/>
        <v>0</v>
      </c>
      <c r="S7" s="50">
        <f>SUM(D7:H7)-SUM(I7:Q7)</f>
        <v>0</v>
      </c>
      <c r="T7" s="45">
        <f t="shared" si="1"/>
        <v>1</v>
      </c>
      <c r="U7" s="75"/>
    </row>
    <row r="8" spans="1:21" ht="35.1" customHeight="1">
      <c r="A8" s="10">
        <v>4</v>
      </c>
      <c r="B8" s="70" t="str">
        <f>'Scoring Judge 1'!B8</f>
        <v>First Tuk:
Rahao:</v>
      </c>
      <c r="C8" s="48"/>
      <c r="D8" s="46"/>
      <c r="E8" s="46"/>
      <c r="F8" s="46"/>
      <c r="G8" s="46"/>
      <c r="H8" s="52"/>
      <c r="I8" s="61"/>
      <c r="J8" s="61"/>
      <c r="K8" s="61"/>
      <c r="L8" s="61"/>
      <c r="M8" s="61"/>
      <c r="N8" s="61"/>
      <c r="O8" s="61"/>
      <c r="P8" s="61"/>
      <c r="Q8" s="62"/>
      <c r="R8" s="53">
        <f t="shared" si="0"/>
        <v>0</v>
      </c>
      <c r="S8" s="50">
        <f>SUM(D8:H8)-SUM(I8:Q8)</f>
        <v>0</v>
      </c>
      <c r="T8" s="45">
        <f t="shared" si="1"/>
        <v>1</v>
      </c>
      <c r="U8" s="75"/>
    </row>
    <row r="9" spans="1:21" ht="35.1" customHeight="1">
      <c r="A9" s="10">
        <v>5</v>
      </c>
      <c r="B9" s="70" t="str">
        <f>'Scoring Judge 1'!B9</f>
        <v>First Tuk:
Rahao:</v>
      </c>
      <c r="C9" s="48"/>
      <c r="D9" s="46"/>
      <c r="E9" s="46"/>
      <c r="F9" s="46"/>
      <c r="G9" s="46"/>
      <c r="H9" s="52"/>
      <c r="I9" s="61"/>
      <c r="J9" s="61"/>
      <c r="K9" s="61"/>
      <c r="L9" s="61"/>
      <c r="M9" s="61"/>
      <c r="N9" s="61"/>
      <c r="O9" s="61"/>
      <c r="P9" s="61"/>
      <c r="Q9" s="62"/>
      <c r="R9" s="53">
        <f t="shared" si="0"/>
        <v>0</v>
      </c>
      <c r="S9" s="50">
        <f>SUM(D9:H9)-SUM(I9:Q9)</f>
        <v>0</v>
      </c>
      <c r="T9" s="45">
        <f t="shared" si="1"/>
        <v>1</v>
      </c>
      <c r="U9" s="75"/>
    </row>
    <row r="10" spans="1:21" ht="35.1" customHeight="1">
      <c r="A10" s="10">
        <v>6</v>
      </c>
      <c r="B10" s="70" t="str">
        <f>'Scoring Judge 1'!B10</f>
        <v>First Tuk:
Rahao:</v>
      </c>
      <c r="C10" s="48"/>
      <c r="D10" s="46"/>
      <c r="E10" s="46"/>
      <c r="F10" s="46"/>
      <c r="G10" s="46"/>
      <c r="H10" s="52"/>
      <c r="I10" s="61"/>
      <c r="J10" s="61"/>
      <c r="K10" s="61"/>
      <c r="L10" s="61"/>
      <c r="M10" s="61"/>
      <c r="N10" s="61"/>
      <c r="O10" s="61"/>
      <c r="P10" s="61"/>
      <c r="Q10" s="62"/>
      <c r="R10" s="53">
        <f t="shared" si="0"/>
        <v>0</v>
      </c>
      <c r="S10" s="50">
        <f>SUM(D10:H10)-SUM(I10:Q10)</f>
        <v>0</v>
      </c>
      <c r="T10" s="45">
        <f t="shared" si="1"/>
        <v>1</v>
      </c>
      <c r="U10" s="75"/>
    </row>
    <row r="11" spans="1:21" ht="35.1" customHeight="1">
      <c r="A11" s="10">
        <v>7</v>
      </c>
      <c r="B11" s="70" t="str">
        <f>'Scoring Judge 1'!B11</f>
        <v>First Tuk:
Rahao:</v>
      </c>
      <c r="C11" s="48"/>
      <c r="D11" s="46"/>
      <c r="E11" s="46"/>
      <c r="F11" s="46"/>
      <c r="G11" s="46"/>
      <c r="H11" s="52"/>
      <c r="I11" s="61"/>
      <c r="J11" s="61"/>
      <c r="K11" s="61"/>
      <c r="L11" s="61"/>
      <c r="M11" s="61"/>
      <c r="N11" s="61"/>
      <c r="O11" s="61"/>
      <c r="P11" s="61"/>
      <c r="Q11" s="62"/>
      <c r="R11" s="53">
        <f t="shared" si="0"/>
        <v>0</v>
      </c>
      <c r="S11" s="50">
        <f>SUM(D11:H11)-SUM(I11:Q11)</f>
        <v>0</v>
      </c>
      <c r="T11" s="45">
        <f t="shared" si="1"/>
        <v>1</v>
      </c>
      <c r="U11" s="75"/>
    </row>
    <row r="12" spans="1:21" ht="35.1" customHeight="1">
      <c r="A12" s="10">
        <v>9</v>
      </c>
      <c r="B12" s="70" t="str">
        <f>'Scoring Judge 1'!B12</f>
        <v>First Tuk:
Rahao:</v>
      </c>
      <c r="C12" s="48"/>
      <c r="D12" s="46"/>
      <c r="E12" s="46"/>
      <c r="F12" s="46"/>
      <c r="G12" s="46"/>
      <c r="H12" s="52"/>
      <c r="I12" s="61"/>
      <c r="J12" s="61"/>
      <c r="K12" s="61"/>
      <c r="L12" s="61"/>
      <c r="M12" s="61"/>
      <c r="N12" s="61"/>
      <c r="O12" s="61"/>
      <c r="P12" s="61"/>
      <c r="Q12" s="62"/>
      <c r="R12" s="53">
        <f t="shared" si="0"/>
        <v>0</v>
      </c>
      <c r="S12" s="50">
        <f>SUM(D12:H12)-SUM(I12:Q12)</f>
        <v>0</v>
      </c>
      <c r="T12" s="45">
        <f t="shared" si="1"/>
        <v>1</v>
      </c>
      <c r="U12" s="75"/>
    </row>
    <row r="13" spans="1:21" ht="35.1" customHeight="1">
      <c r="A13" s="10">
        <v>10</v>
      </c>
      <c r="B13" s="70" t="str">
        <f>'Scoring Judge 1'!B13</f>
        <v>First Tuk:
Rahao:</v>
      </c>
      <c r="C13" s="48"/>
      <c r="D13" s="46"/>
      <c r="E13" s="46"/>
      <c r="F13" s="46"/>
      <c r="G13" s="46"/>
      <c r="H13" s="52"/>
      <c r="I13" s="61"/>
      <c r="J13" s="61"/>
      <c r="K13" s="61"/>
      <c r="L13" s="61"/>
      <c r="M13" s="61"/>
      <c r="N13" s="61"/>
      <c r="O13" s="61"/>
      <c r="P13" s="61"/>
      <c r="Q13" s="62"/>
      <c r="R13" s="53">
        <f t="shared" si="0"/>
        <v>0</v>
      </c>
      <c r="S13" s="50">
        <f>SUM(D13:H13)-SUM(I13:Q13)</f>
        <v>0</v>
      </c>
      <c r="T13" s="45">
        <f t="shared" si="1"/>
        <v>1</v>
      </c>
      <c r="U13" s="75"/>
    </row>
    <row r="14" spans="1:21" ht="35.1" customHeight="1">
      <c r="A14" s="10">
        <v>11</v>
      </c>
      <c r="B14" s="70" t="str">
        <f>'Scoring Judge 1'!B14</f>
        <v>First Tuk:
Rahao:</v>
      </c>
      <c r="C14" s="48"/>
      <c r="D14" s="46"/>
      <c r="E14" s="46"/>
      <c r="F14" s="46"/>
      <c r="G14" s="46"/>
      <c r="H14" s="52"/>
      <c r="I14" s="61"/>
      <c r="J14" s="61"/>
      <c r="K14" s="61"/>
      <c r="L14" s="61"/>
      <c r="M14" s="61"/>
      <c r="N14" s="61"/>
      <c r="O14" s="61"/>
      <c r="P14" s="61"/>
      <c r="Q14" s="62"/>
      <c r="R14" s="53">
        <f t="shared" si="0"/>
        <v>0</v>
      </c>
      <c r="S14" s="50">
        <f>SUM(D14:H14)-SUM(I14:Q14)</f>
        <v>0</v>
      </c>
      <c r="T14" s="45">
        <f t="shared" si="1"/>
        <v>1</v>
      </c>
      <c r="U14" s="75"/>
    </row>
    <row r="15" spans="1:21" ht="35.1" customHeight="1">
      <c r="A15" s="10">
        <v>12</v>
      </c>
      <c r="B15" s="70" t="str">
        <f>'Scoring Judge 1'!B15</f>
        <v>First Tuk:
Rahao:</v>
      </c>
      <c r="C15" s="48"/>
      <c r="D15" s="46"/>
      <c r="E15" s="46"/>
      <c r="F15" s="46"/>
      <c r="G15" s="46"/>
      <c r="H15" s="52"/>
      <c r="I15" s="61"/>
      <c r="J15" s="61"/>
      <c r="K15" s="61"/>
      <c r="L15" s="61"/>
      <c r="M15" s="61"/>
      <c r="N15" s="61"/>
      <c r="O15" s="61"/>
      <c r="P15" s="61"/>
      <c r="Q15" s="62"/>
      <c r="R15" s="53">
        <f t="shared" si="0"/>
        <v>0</v>
      </c>
      <c r="S15" s="50">
        <f>SUM(D15:H15)-SUM(I15:Q15)</f>
        <v>0</v>
      </c>
      <c r="T15" s="45">
        <f t="shared" si="1"/>
        <v>1</v>
      </c>
      <c r="U15" s="75"/>
    </row>
    <row r="16" spans="4:20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O16" s="12"/>
      <c r="P16" s="12"/>
      <c r="Q16" s="12"/>
      <c r="R16" s="54"/>
      <c r="S16" s="55"/>
      <c r="T16" s="55"/>
    </row>
    <row r="17" spans="1:14" ht="20.25">
      <c r="A17" s="2"/>
      <c r="B17" s="37" t="s">
        <v>29</v>
      </c>
      <c r="C17" s="37"/>
      <c r="N17" s="11" t="s">
        <v>47</v>
      </c>
    </row>
    <row r="18" spans="1:3" ht="15">
      <c r="A18" s="2"/>
      <c r="B18" s="20" t="s">
        <v>17</v>
      </c>
      <c r="C18" s="20"/>
    </row>
    <row r="19" spans="1:15" ht="12.75" customHeight="1">
      <c r="A19" s="67">
        <v>1</v>
      </c>
      <c r="B19" s="82" t="s">
        <v>10</v>
      </c>
      <c r="C19" s="82"/>
      <c r="D19" s="82"/>
      <c r="E19" s="67">
        <v>6</v>
      </c>
      <c r="F19" s="79" t="s">
        <v>12</v>
      </c>
      <c r="G19" s="80"/>
      <c r="H19" s="80"/>
      <c r="I19" s="80"/>
      <c r="J19" s="80"/>
      <c r="K19" s="80"/>
      <c r="L19" s="80"/>
      <c r="M19" s="80"/>
      <c r="N19" s="80"/>
      <c r="O19" s="81"/>
    </row>
    <row r="20" spans="1:15" ht="27.75" customHeight="1">
      <c r="A20" s="67">
        <v>2</v>
      </c>
      <c r="B20" s="82" t="s">
        <v>30</v>
      </c>
      <c r="C20" s="82"/>
      <c r="D20" s="82"/>
      <c r="E20" s="67">
        <v>7</v>
      </c>
      <c r="F20" s="79" t="s">
        <v>18</v>
      </c>
      <c r="G20" s="80"/>
      <c r="H20" s="80"/>
      <c r="I20" s="80"/>
      <c r="J20" s="80"/>
      <c r="K20" s="80"/>
      <c r="L20" s="80"/>
      <c r="M20" s="80"/>
      <c r="N20" s="80"/>
      <c r="O20" s="81"/>
    </row>
    <row r="21" spans="1:15" ht="17.25" customHeight="1">
      <c r="A21" s="67">
        <v>3</v>
      </c>
      <c r="B21" s="82" t="s">
        <v>19</v>
      </c>
      <c r="C21" s="82"/>
      <c r="D21" s="82"/>
      <c r="E21" s="67">
        <v>8</v>
      </c>
      <c r="F21" s="82" t="s">
        <v>13</v>
      </c>
      <c r="G21" s="82"/>
      <c r="H21" s="82"/>
      <c r="I21" s="82"/>
      <c r="J21" s="82"/>
      <c r="K21" s="82"/>
      <c r="L21" s="82"/>
      <c r="M21" s="82"/>
      <c r="N21" s="82"/>
      <c r="O21" s="82"/>
    </row>
    <row r="22" spans="1:15" ht="25.5" customHeight="1">
      <c r="A22" s="67">
        <v>4</v>
      </c>
      <c r="B22" s="82" t="s">
        <v>31</v>
      </c>
      <c r="C22" s="82"/>
      <c r="D22" s="82"/>
      <c r="E22" s="67">
        <v>9</v>
      </c>
      <c r="F22" s="79" t="s">
        <v>11</v>
      </c>
      <c r="G22" s="80"/>
      <c r="H22" s="80"/>
      <c r="I22" s="80"/>
      <c r="J22" s="80"/>
      <c r="K22" s="80"/>
      <c r="L22" s="80"/>
      <c r="M22" s="80"/>
      <c r="N22" s="80"/>
      <c r="O22" s="80"/>
    </row>
    <row r="23" spans="1:15" ht="42" customHeight="1">
      <c r="A23" s="67">
        <v>5</v>
      </c>
      <c r="B23" s="82" t="s">
        <v>32</v>
      </c>
      <c r="C23" s="82"/>
      <c r="D23" s="82"/>
      <c r="E23" s="67">
        <v>10</v>
      </c>
      <c r="F23" s="83" t="s">
        <v>14</v>
      </c>
      <c r="G23" s="84"/>
      <c r="H23" s="84"/>
      <c r="I23" s="84"/>
      <c r="J23" s="84"/>
      <c r="K23" s="84"/>
      <c r="L23" s="84"/>
      <c r="M23" s="84"/>
      <c r="N23" s="84"/>
      <c r="O23" s="85"/>
    </row>
  </sheetData>
  <mergeCells count="20">
    <mergeCell ref="B21:D21"/>
    <mergeCell ref="B22:D22"/>
    <mergeCell ref="B23:D23"/>
    <mergeCell ref="F23:O23"/>
    <mergeCell ref="B20:D20"/>
    <mergeCell ref="F20:O20"/>
    <mergeCell ref="F21:O21"/>
    <mergeCell ref="F22:O22"/>
    <mergeCell ref="A1:P1"/>
    <mergeCell ref="Q1:T1"/>
    <mergeCell ref="A2:B2"/>
    <mergeCell ref="C2:H2"/>
    <mergeCell ref="I2:Q2"/>
    <mergeCell ref="R2:T2"/>
    <mergeCell ref="R3:R4"/>
    <mergeCell ref="S3:S4"/>
    <mergeCell ref="T3:T4"/>
    <mergeCell ref="B19:D19"/>
    <mergeCell ref="U3:U4"/>
    <mergeCell ref="F19:O19"/>
  </mergeCells>
  <conditionalFormatting sqref="S5:T15 R5:R16">
    <cfRule type="cellIs" priority="1" dxfId="0" operator="equal" stopIfTrue="1">
      <formula>0</formula>
    </cfRule>
  </conditionalFormatting>
  <printOptions horizontalCentered="1" verticalCentered="1"/>
  <pageMargins left="0.37" right="0.23" top="0.26" bottom="0.36" header="0.21" footer="0.28"/>
  <pageSetup fitToHeight="1" fitToWidth="1" horizontalDpi="600" verticalDpi="600" orientation="landscape" paperSize="5" scale="74" r:id="rId1"/>
  <headerFooter alignWithMargins="0">
    <oddFooter>&amp;R&amp;9&amp;D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 topLeftCell="A1">
      <selection activeCell="B5" sqref="B5"/>
    </sheetView>
  </sheetViews>
  <sheetFormatPr defaultColWidth="9.140625" defaultRowHeight="12.75"/>
  <cols>
    <col min="1" max="1" width="5.140625" style="0" bestFit="1" customWidth="1"/>
    <col min="2" max="2" width="53.8515625" style="0" customWidth="1"/>
    <col min="3" max="3" width="7.7109375" style="0" customWidth="1"/>
    <col min="4" max="7" width="7.7109375" style="1" customWidth="1"/>
    <col min="8" max="8" width="25.421875" style="0" customWidth="1"/>
  </cols>
  <sheetData>
    <row r="1" spans="1:8" ht="30.75" customHeight="1" thickBot="1">
      <c r="A1" s="87" t="str">
        <f>'Scoring Judge 1'!A1:H1</f>
        <v xml:space="preserve">xx Keertan Darbar 20xx                                                                                                                                      </v>
      </c>
      <c r="B1" s="87"/>
      <c r="C1" s="87"/>
      <c r="D1" s="87"/>
      <c r="E1" s="87"/>
      <c r="F1" s="87"/>
      <c r="G1" s="87"/>
      <c r="H1" s="18" t="s">
        <v>16</v>
      </c>
    </row>
    <row r="2" spans="1:8" s="2" customFormat="1" ht="21.75" customHeight="1" thickBot="1" thickTop="1">
      <c r="A2" s="90" t="str">
        <f>'Scoring Judge 1'!A2:B2</f>
        <v xml:space="preserve">Raag: </v>
      </c>
      <c r="B2" s="91"/>
      <c r="C2" s="13"/>
      <c r="D2" s="92">
        <f>'Scoring Judge 1'!C2:H2</f>
        <v>0</v>
      </c>
      <c r="E2" s="93"/>
      <c r="F2" s="93"/>
      <c r="G2" s="93"/>
      <c r="H2" s="36"/>
    </row>
    <row r="3" spans="1:8" ht="76.5" customHeight="1" thickTop="1">
      <c r="A3" s="3" t="s">
        <v>0</v>
      </c>
      <c r="B3" s="14" t="s">
        <v>5</v>
      </c>
      <c r="C3" s="21" t="s">
        <v>20</v>
      </c>
      <c r="D3" s="21" t="s">
        <v>21</v>
      </c>
      <c r="E3" s="21" t="s">
        <v>22</v>
      </c>
      <c r="F3" s="109" t="s">
        <v>23</v>
      </c>
      <c r="G3" s="109" t="s">
        <v>15</v>
      </c>
      <c r="H3" s="104" t="s">
        <v>24</v>
      </c>
    </row>
    <row r="4" spans="1:8" ht="16.5" customHeight="1" thickBot="1">
      <c r="A4" s="24"/>
      <c r="B4" s="17"/>
      <c r="C4" s="106" t="s">
        <v>25</v>
      </c>
      <c r="D4" s="107"/>
      <c r="E4" s="108"/>
      <c r="F4" s="110"/>
      <c r="G4" s="110"/>
      <c r="H4" s="105"/>
    </row>
    <row r="5" spans="1:8" ht="35.1" customHeight="1">
      <c r="A5" s="7">
        <f>'Scoring Judge 1'!A5</f>
        <v>1</v>
      </c>
      <c r="B5" s="8" t="str">
        <f>'Scoring Judge 1'!B5</f>
        <v>First Tuk:
Rahao:</v>
      </c>
      <c r="C5" s="46">
        <f>'Scoring Judge 1'!T5</f>
        <v>1</v>
      </c>
      <c r="D5" s="47">
        <f>'Scoring Judge 2'!T5</f>
        <v>1</v>
      </c>
      <c r="E5" s="47">
        <f>'Scoring Judge 3'!T5</f>
        <v>1</v>
      </c>
      <c r="F5" s="41">
        <f>SUM(C5:E5)</f>
        <v>3</v>
      </c>
      <c r="G5" s="25">
        <f>RANK(F5,$F$6:$F$15,1)</f>
        <v>1</v>
      </c>
      <c r="H5" s="9"/>
    </row>
    <row r="6" spans="1:8" ht="35.1" customHeight="1">
      <c r="A6" s="10">
        <f>'Scoring Judge 1'!A6</f>
        <v>2</v>
      </c>
      <c r="B6" s="5" t="str">
        <f>'Scoring Judge 1'!B6</f>
        <v>First Tuk:
Rahao:</v>
      </c>
      <c r="C6" s="46">
        <f>'Scoring Judge 1'!T6</f>
        <v>1</v>
      </c>
      <c r="D6" s="47">
        <f>'Scoring Judge 2'!T6</f>
        <v>1</v>
      </c>
      <c r="E6" s="47">
        <f>'Scoring Judge 3'!T6</f>
        <v>1</v>
      </c>
      <c r="F6" s="41">
        <f aca="true" t="shared" si="0" ref="F6:F15">SUM(C6:E6)</f>
        <v>3</v>
      </c>
      <c r="G6" s="25">
        <f aca="true" t="shared" si="1" ref="G6:G15">RANK(F6,$F$6:$F$15,1)</f>
        <v>1</v>
      </c>
      <c r="H6" s="9"/>
    </row>
    <row r="7" spans="1:8" ht="35.1" customHeight="1">
      <c r="A7" s="10">
        <f>'Scoring Judge 1'!A7</f>
        <v>3</v>
      </c>
      <c r="B7" s="5" t="str">
        <f>'Scoring Judge 1'!B7</f>
        <v>First Tuk:
Rahao:</v>
      </c>
      <c r="C7" s="46">
        <f>'Scoring Judge 1'!T7</f>
        <v>1</v>
      </c>
      <c r="D7" s="47">
        <f>'Scoring Judge 2'!T7</f>
        <v>1</v>
      </c>
      <c r="E7" s="47">
        <f>'Scoring Judge 3'!T7</f>
        <v>1</v>
      </c>
      <c r="F7" s="42">
        <f t="shared" si="0"/>
        <v>3</v>
      </c>
      <c r="G7" s="25">
        <f t="shared" si="1"/>
        <v>1</v>
      </c>
      <c r="H7" s="26"/>
    </row>
    <row r="8" spans="1:8" ht="35.1" customHeight="1">
      <c r="A8" s="10">
        <f>'Scoring Judge 1'!A8</f>
        <v>4</v>
      </c>
      <c r="B8" s="5" t="str">
        <f>'Scoring Judge 1'!B8</f>
        <v>First Tuk:
Rahao:</v>
      </c>
      <c r="C8" s="46">
        <f>'Scoring Judge 1'!T8</f>
        <v>1</v>
      </c>
      <c r="D8" s="47">
        <f>'Scoring Judge 2'!T8</f>
        <v>1</v>
      </c>
      <c r="E8" s="47">
        <f>'Scoring Judge 3'!T8</f>
        <v>1</v>
      </c>
      <c r="F8" s="41">
        <f t="shared" si="0"/>
        <v>3</v>
      </c>
      <c r="G8" s="25">
        <f t="shared" si="1"/>
        <v>1</v>
      </c>
      <c r="H8" s="26"/>
    </row>
    <row r="9" spans="1:8" ht="35.1" customHeight="1">
      <c r="A9" s="10">
        <f>'Scoring Judge 1'!A9</f>
        <v>5</v>
      </c>
      <c r="B9" s="5" t="str">
        <f>'Scoring Judge 1'!B9</f>
        <v>First Tuk:
Rahao:</v>
      </c>
      <c r="C9" s="46">
        <f>'Scoring Judge 1'!T9</f>
        <v>1</v>
      </c>
      <c r="D9" s="47">
        <f>'Scoring Judge 2'!T9</f>
        <v>1</v>
      </c>
      <c r="E9" s="47">
        <f>'Scoring Judge 3'!T9</f>
        <v>1</v>
      </c>
      <c r="F9" s="41">
        <f t="shared" si="0"/>
        <v>3</v>
      </c>
      <c r="G9" s="25">
        <f t="shared" si="1"/>
        <v>1</v>
      </c>
      <c r="H9" s="26"/>
    </row>
    <row r="10" spans="1:8" ht="35.1" customHeight="1">
      <c r="A10" s="10">
        <f>'Scoring Judge 1'!A10</f>
        <v>6</v>
      </c>
      <c r="B10" s="5" t="str">
        <f>'Scoring Judge 1'!B10</f>
        <v>First Tuk:
Rahao:</v>
      </c>
      <c r="C10" s="46">
        <f>'Scoring Judge 1'!T10</f>
        <v>1</v>
      </c>
      <c r="D10" s="47">
        <f>'Scoring Judge 2'!T10</f>
        <v>1</v>
      </c>
      <c r="E10" s="47">
        <f>'Scoring Judge 3'!T10</f>
        <v>1</v>
      </c>
      <c r="F10" s="41">
        <f t="shared" si="0"/>
        <v>3</v>
      </c>
      <c r="G10" s="25">
        <f t="shared" si="1"/>
        <v>1</v>
      </c>
      <c r="H10" s="26"/>
    </row>
    <row r="11" spans="1:8" ht="35.1" customHeight="1">
      <c r="A11" s="10">
        <f>'Scoring Judge 1'!A11</f>
        <v>7</v>
      </c>
      <c r="B11" s="5" t="str">
        <f>'Scoring Judge 1'!B11</f>
        <v>First Tuk:
Rahao:</v>
      </c>
      <c r="C11" s="46">
        <f>'Scoring Judge 1'!T11</f>
        <v>1</v>
      </c>
      <c r="D11" s="47">
        <f>'Scoring Judge 2'!T11</f>
        <v>1</v>
      </c>
      <c r="E11" s="47">
        <f>'Scoring Judge 3'!T11</f>
        <v>1</v>
      </c>
      <c r="F11" s="41">
        <f>SUM(C11:E11)</f>
        <v>3</v>
      </c>
      <c r="G11" s="25">
        <f t="shared" si="1"/>
        <v>1</v>
      </c>
      <c r="H11" s="9"/>
    </row>
    <row r="12" spans="1:8" ht="35.1" customHeight="1">
      <c r="A12" s="10">
        <f>'Scoring Judge 1'!A12</f>
        <v>9</v>
      </c>
      <c r="B12" s="5" t="str">
        <f>'Scoring Judge 1'!B12</f>
        <v>First Tuk:
Rahao:</v>
      </c>
      <c r="C12" s="46">
        <f>'Scoring Judge 1'!T12</f>
        <v>1</v>
      </c>
      <c r="D12" s="47">
        <f>'Scoring Judge 2'!T12</f>
        <v>1</v>
      </c>
      <c r="E12" s="47">
        <f>'Scoring Judge 3'!T12</f>
        <v>1</v>
      </c>
      <c r="F12" s="41">
        <f t="shared" si="0"/>
        <v>3</v>
      </c>
      <c r="G12" s="25">
        <f t="shared" si="1"/>
        <v>1</v>
      </c>
      <c r="H12" s="26"/>
    </row>
    <row r="13" spans="1:8" ht="35.1" customHeight="1">
      <c r="A13" s="10">
        <f>'Scoring Judge 1'!A13</f>
        <v>10</v>
      </c>
      <c r="B13" s="5" t="str">
        <f>'Scoring Judge 1'!B13</f>
        <v>First Tuk:
Rahao:</v>
      </c>
      <c r="C13" s="46">
        <f>'Scoring Judge 1'!T13</f>
        <v>1</v>
      </c>
      <c r="D13" s="47">
        <f>'Scoring Judge 2'!T13</f>
        <v>1</v>
      </c>
      <c r="E13" s="47">
        <f>'Scoring Judge 3'!T13</f>
        <v>1</v>
      </c>
      <c r="F13" s="41">
        <f t="shared" si="0"/>
        <v>3</v>
      </c>
      <c r="G13" s="25">
        <f t="shared" si="1"/>
        <v>1</v>
      </c>
      <c r="H13" s="26"/>
    </row>
    <row r="14" spans="1:8" ht="35.1" customHeight="1">
      <c r="A14" s="10">
        <f>'Scoring Judge 1'!A14</f>
        <v>11</v>
      </c>
      <c r="B14" s="5" t="str">
        <f>'Scoring Judge 1'!B14</f>
        <v>First Tuk:
Rahao:</v>
      </c>
      <c r="C14" s="46">
        <f>'Scoring Judge 1'!T14</f>
        <v>1</v>
      </c>
      <c r="D14" s="47">
        <f>'Scoring Judge 2'!T14</f>
        <v>1</v>
      </c>
      <c r="E14" s="47">
        <f>'Scoring Judge 3'!T14</f>
        <v>1</v>
      </c>
      <c r="F14" s="41">
        <f t="shared" si="0"/>
        <v>3</v>
      </c>
      <c r="G14" s="25">
        <f t="shared" si="1"/>
        <v>1</v>
      </c>
      <c r="H14" s="26"/>
    </row>
    <row r="15" spans="1:8" ht="35.1" customHeight="1">
      <c r="A15" s="10">
        <f>'Scoring Judge 1'!A15</f>
        <v>12</v>
      </c>
      <c r="B15" s="5" t="str">
        <f>'Scoring Judge 1'!B15</f>
        <v>First Tuk:
Rahao:</v>
      </c>
      <c r="C15" s="46">
        <f>'Scoring Judge 1'!T15</f>
        <v>1</v>
      </c>
      <c r="D15" s="47">
        <f>'Scoring Judge 2'!T15</f>
        <v>1</v>
      </c>
      <c r="E15" s="47">
        <f>'Scoring Judge 3'!T15</f>
        <v>1</v>
      </c>
      <c r="F15" s="41">
        <f t="shared" si="0"/>
        <v>3</v>
      </c>
      <c r="G15" s="25">
        <f t="shared" si="1"/>
        <v>1</v>
      </c>
      <c r="H15" s="26"/>
    </row>
    <row r="16" spans="2:8" ht="24.95" customHeight="1">
      <c r="B16" s="12" t="s">
        <v>39</v>
      </c>
      <c r="C16" s="11"/>
      <c r="D16" s="12"/>
      <c r="E16" s="12"/>
      <c r="F16" s="12"/>
      <c r="G16" s="12"/>
      <c r="H16" s="12"/>
    </row>
    <row r="17" spans="2:8" ht="24.95" customHeight="1">
      <c r="B17" s="12" t="s">
        <v>40</v>
      </c>
      <c r="C17" s="12"/>
      <c r="D17" s="12"/>
      <c r="E17" s="12"/>
      <c r="F17" s="12"/>
      <c r="G17" s="12"/>
      <c r="H17" s="12"/>
    </row>
    <row r="18" ht="24.95" customHeight="1">
      <c r="B18" s="12" t="s">
        <v>41</v>
      </c>
    </row>
  </sheetData>
  <mergeCells count="7">
    <mergeCell ref="H3:H4"/>
    <mergeCell ref="C4:E4"/>
    <mergeCell ref="A1:G1"/>
    <mergeCell ref="A2:B2"/>
    <mergeCell ref="D2:G2"/>
    <mergeCell ref="F3:F4"/>
    <mergeCell ref="G3:G4"/>
  </mergeCells>
  <conditionalFormatting sqref="H12:H15 F12:F15 F6:F10 H6:H10">
    <cfRule type="cellIs" priority="3" dxfId="0" operator="equal" stopIfTrue="1">
      <formula>0</formula>
    </cfRule>
  </conditionalFormatting>
  <conditionalFormatting sqref="D5:H5 G6:G15 D6:E15">
    <cfRule type="cellIs" priority="2" dxfId="0" operator="equal" stopIfTrue="1">
      <formula>0</formula>
    </cfRule>
  </conditionalFormatting>
  <conditionalFormatting sqref="F11 H11">
    <cfRule type="cellIs" priority="1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 topLeftCell="A1">
      <selection activeCell="B7" sqref="B7"/>
    </sheetView>
  </sheetViews>
  <sheetFormatPr defaultColWidth="9.140625" defaultRowHeight="12.75"/>
  <cols>
    <col min="1" max="1" width="5.140625" style="0" bestFit="1" customWidth="1"/>
    <col min="2" max="2" width="53.8515625" style="0" customWidth="1"/>
    <col min="3" max="7" width="7.7109375" style="1" customWidth="1"/>
    <col min="8" max="8" width="25.421875" style="0" customWidth="1"/>
  </cols>
  <sheetData>
    <row r="1" spans="1:8" ht="30.75" customHeight="1" thickBot="1">
      <c r="A1" s="87" t="str">
        <f>'Scoring Judge 1'!A1:H1</f>
        <v xml:space="preserve">xx Keertan Darbar 20xx                                                                                                                                      </v>
      </c>
      <c r="B1" s="87"/>
      <c r="C1" s="87"/>
      <c r="D1" s="87"/>
      <c r="E1" s="87"/>
      <c r="F1" s="87"/>
      <c r="G1" s="87"/>
      <c r="H1" s="18" t="s">
        <v>26</v>
      </c>
    </row>
    <row r="2" spans="1:8" s="2" customFormat="1" ht="21.75" customHeight="1" thickBot="1" thickTop="1">
      <c r="A2" s="90" t="str">
        <f>'Scoring Judge 1'!A2:B2</f>
        <v xml:space="preserve">Raag: </v>
      </c>
      <c r="B2" s="91"/>
      <c r="C2" s="38"/>
      <c r="D2" s="93">
        <f>'Scoring Judge 1'!C2:H2</f>
        <v>0</v>
      </c>
      <c r="E2" s="93"/>
      <c r="F2" s="93"/>
      <c r="G2" s="101"/>
      <c r="H2" s="19"/>
    </row>
    <row r="3" spans="1:8" ht="92.25" customHeight="1" thickBot="1" thickTop="1">
      <c r="A3" s="3" t="s">
        <v>0</v>
      </c>
      <c r="B3" s="14" t="s">
        <v>5</v>
      </c>
      <c r="C3" s="27" t="s">
        <v>54</v>
      </c>
      <c r="D3" s="27" t="s">
        <v>55</v>
      </c>
      <c r="E3" s="22" t="s">
        <v>56</v>
      </c>
      <c r="F3" s="69" t="s">
        <v>27</v>
      </c>
      <c r="G3" s="69" t="s">
        <v>28</v>
      </c>
      <c r="H3" s="23" t="s">
        <v>24</v>
      </c>
    </row>
    <row r="4" spans="1:8" ht="36" customHeight="1">
      <c r="A4" s="7">
        <f>'Scoring Judge 1'!A5</f>
        <v>1</v>
      </c>
      <c r="B4" s="8" t="str">
        <f>'Scoring Judge 1'!B5</f>
        <v>First Tuk:
Rahao:</v>
      </c>
      <c r="C4" s="31"/>
      <c r="D4" s="32"/>
      <c r="E4" s="28"/>
      <c r="F4" s="30"/>
      <c r="G4" s="35"/>
      <c r="H4" s="68"/>
    </row>
    <row r="5" spans="1:8" ht="36" customHeight="1">
      <c r="A5" s="10">
        <f>'Scoring Judge 1'!A6</f>
        <v>2</v>
      </c>
      <c r="B5" s="5" t="str">
        <f>'Scoring Judge 1'!B6</f>
        <v>First Tuk:
Rahao:</v>
      </c>
      <c r="C5" s="33"/>
      <c r="D5" s="34"/>
      <c r="E5" s="29"/>
      <c r="F5" s="43"/>
      <c r="G5" s="35"/>
      <c r="H5" s="9"/>
    </row>
    <row r="6" spans="1:8" ht="36" customHeight="1">
      <c r="A6" s="10">
        <f>'Scoring Judge 1'!A7</f>
        <v>3</v>
      </c>
      <c r="B6" s="5" t="str">
        <f>'Scoring Judge 1'!B7</f>
        <v>First Tuk:
Rahao:</v>
      </c>
      <c r="C6" s="33"/>
      <c r="D6" s="34"/>
      <c r="E6" s="29"/>
      <c r="F6" s="43"/>
      <c r="G6" s="35"/>
      <c r="H6" s="26"/>
    </row>
    <row r="7" spans="1:8" ht="36" customHeight="1">
      <c r="A7" s="10">
        <f>'Scoring Judge 1'!A8</f>
        <v>4</v>
      </c>
      <c r="B7" s="5" t="str">
        <f>'Scoring Judge 1'!B8</f>
        <v>First Tuk:
Rahao:</v>
      </c>
      <c r="C7" s="33"/>
      <c r="D7" s="34"/>
      <c r="E7" s="29"/>
      <c r="F7" s="43"/>
      <c r="G7" s="35"/>
      <c r="H7" s="26"/>
    </row>
    <row r="8" spans="1:8" ht="36" customHeight="1">
      <c r="A8" s="10">
        <f>'Scoring Judge 1'!A9</f>
        <v>5</v>
      </c>
      <c r="B8" s="5" t="str">
        <f>'Scoring Judge 1'!B9</f>
        <v>First Tuk:
Rahao:</v>
      </c>
      <c r="C8" s="33"/>
      <c r="D8" s="34"/>
      <c r="E8" s="29"/>
      <c r="F8" s="43"/>
      <c r="G8" s="35"/>
      <c r="H8" s="26"/>
    </row>
    <row r="9" spans="1:8" ht="36" customHeight="1">
      <c r="A9" s="10">
        <f>'Scoring Judge 1'!A10</f>
        <v>6</v>
      </c>
      <c r="B9" s="5" t="str">
        <f>'Scoring Judge 1'!B10</f>
        <v>First Tuk:
Rahao:</v>
      </c>
      <c r="C9" s="33"/>
      <c r="D9" s="34"/>
      <c r="E9" s="29"/>
      <c r="F9" s="43"/>
      <c r="G9" s="35"/>
      <c r="H9" s="26"/>
    </row>
    <row r="10" spans="1:8" ht="36" customHeight="1">
      <c r="A10" s="10">
        <f>'Scoring Judge 1'!A11</f>
        <v>7</v>
      </c>
      <c r="B10" s="5" t="str">
        <f>'Scoring Judge 1'!B11</f>
        <v>First Tuk:
Rahao:</v>
      </c>
      <c r="C10" s="33"/>
      <c r="D10" s="34"/>
      <c r="E10" s="29"/>
      <c r="F10" s="43"/>
      <c r="G10" s="35"/>
      <c r="H10" s="26"/>
    </row>
    <row r="11" spans="1:8" ht="36" customHeight="1">
      <c r="A11" s="10">
        <f>'Scoring Judge 1'!A12</f>
        <v>9</v>
      </c>
      <c r="B11" s="5" t="str">
        <f>'Scoring Judge 1'!B12</f>
        <v>First Tuk:
Rahao:</v>
      </c>
      <c r="C11" s="33"/>
      <c r="D11" s="34"/>
      <c r="E11" s="29"/>
      <c r="F11" s="43"/>
      <c r="G11" s="35"/>
      <c r="H11" s="26"/>
    </row>
    <row r="12" spans="1:8" ht="36" customHeight="1">
      <c r="A12" s="10">
        <f>'Scoring Judge 1'!A13</f>
        <v>10</v>
      </c>
      <c r="B12" s="5" t="str">
        <f>'Scoring Judge 1'!B13</f>
        <v>First Tuk:
Rahao:</v>
      </c>
      <c r="C12" s="33"/>
      <c r="D12" s="34"/>
      <c r="E12" s="29"/>
      <c r="F12" s="43"/>
      <c r="G12" s="35"/>
      <c r="H12" s="26"/>
    </row>
    <row r="13" spans="1:8" ht="36" customHeight="1">
      <c r="A13" s="10">
        <f>'Scoring Judge 1'!A14</f>
        <v>11</v>
      </c>
      <c r="B13" s="5" t="str">
        <f>'Scoring Judge 1'!B14</f>
        <v>First Tuk:
Rahao:</v>
      </c>
      <c r="C13" s="33"/>
      <c r="D13" s="34"/>
      <c r="E13" s="29"/>
      <c r="F13" s="43"/>
      <c r="G13" s="35"/>
      <c r="H13" s="26"/>
    </row>
    <row r="14" spans="1:8" ht="36" customHeight="1">
      <c r="A14" s="10">
        <f>'Scoring Judge 1'!A15</f>
        <v>12</v>
      </c>
      <c r="B14" s="5" t="str">
        <f>'Scoring Judge 1'!B15</f>
        <v>First Tuk:
Rahao:</v>
      </c>
      <c r="C14" s="33"/>
      <c r="D14" s="34"/>
      <c r="E14" s="29"/>
      <c r="F14" s="43"/>
      <c r="G14" s="35"/>
      <c r="H14" s="26"/>
    </row>
    <row r="15" spans="2:8" ht="24.95" customHeight="1">
      <c r="B15" s="12" t="s">
        <v>49</v>
      </c>
      <c r="C15" s="12"/>
      <c r="D15" s="12"/>
      <c r="E15" s="12"/>
      <c r="F15" s="44"/>
      <c r="G15" s="12"/>
      <c r="H15" s="12"/>
    </row>
    <row r="16" spans="2:8" ht="24.95" customHeight="1">
      <c r="B16" s="11" t="s">
        <v>48</v>
      </c>
      <c r="C16" s="12"/>
      <c r="D16" s="12"/>
      <c r="E16" s="12"/>
      <c r="F16" s="12"/>
      <c r="G16" s="12"/>
      <c r="H16" s="12"/>
    </row>
    <row r="17" ht="24.95" customHeight="1">
      <c r="B17" s="11"/>
    </row>
  </sheetData>
  <mergeCells count="3">
    <mergeCell ref="A1:G1"/>
    <mergeCell ref="A2:B2"/>
    <mergeCell ref="D2:G2"/>
  </mergeCells>
  <conditionalFormatting sqref="C4:C8 E4:H8 E10:H13 F9:H9 C10:C13">
    <cfRule type="cellIs" priority="4" dxfId="0" operator="equal" stopIfTrue="1">
      <formula>0</formula>
    </cfRule>
  </conditionalFormatting>
  <conditionalFormatting sqref="C9 E9">
    <cfRule type="cellIs" priority="3" dxfId="0" operator="equal" stopIfTrue="1">
      <formula>0</formula>
    </cfRule>
  </conditionalFormatting>
  <conditionalFormatting sqref="E14:H14 C14">
    <cfRule type="cellIs" priority="1" dxfId="0" operator="equal" stopIfTrue="1">
      <formula>0</formula>
    </cfRule>
  </conditionalFormatting>
  <printOptions horizontalCentered="1"/>
  <pageMargins left="0.52" right="0.35" top="0.47" bottom="0.33" header="0.34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 Hemkunt Foundation,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Group 1 Results</dc:title>
  <dc:subject/>
  <dc:creator>Gurmeet Singh Kalra</dc:creator>
  <cp:keywords/>
  <dc:description/>
  <cp:lastModifiedBy>PAPA</cp:lastModifiedBy>
  <cp:lastPrinted>2016-07-14T15:54:26Z</cp:lastPrinted>
  <dcterms:created xsi:type="dcterms:W3CDTF">2000-05-02T00:21:12Z</dcterms:created>
  <dcterms:modified xsi:type="dcterms:W3CDTF">2016-09-13T13:42:18Z</dcterms:modified>
  <cp:category/>
  <cp:version/>
  <cp:contentType/>
  <cp:contentStatus/>
</cp:coreProperties>
</file>